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mc:AlternateContent xmlns:mc="http://schemas.openxmlformats.org/markup-compatibility/2006">
    <mc:Choice Requires="x15">
      <x15ac:absPath xmlns:x15ac="http://schemas.microsoft.com/office/spreadsheetml/2010/11/ac" url="L:\Divisions\DMF-Budget\Bud24\Adopted\Narratives\9. Glossary and Appendices\"/>
    </mc:Choice>
  </mc:AlternateContent>
  <xr:revisionPtr revIDLastSave="0" documentId="13_ncr:1_{ACC45F04-6F35-4164-85EA-9D9C18A1C7D6}" xr6:coauthVersionLast="47" xr6:coauthVersionMax="47" xr10:uidLastSave="{00000000-0000-0000-0000-000000000000}"/>
  <bookViews>
    <workbookView xWindow="-28920" yWindow="1230" windowWidth="29040" windowHeight="15840" firstSheet="3" activeTab="3" xr2:uid="{00000000-000D-0000-FFFF-FFFF00000000}"/>
  </bookViews>
  <sheets>
    <sheet name="Form" sheetId="1" state="hidden" r:id="rId1"/>
    <sheet name="taxes " sheetId="4" state="hidden" r:id="rId2"/>
    <sheet name="deleted rows " sheetId="5" state="hidden" r:id="rId3"/>
    <sheet name="Taxes and Fees Combined" sheetId="6" r:id="rId4"/>
  </sheets>
  <definedNames>
    <definedName name="_xlnm._FilterDatabase" localSheetId="0" hidden="1">Form!$A$1:$X$555</definedName>
    <definedName name="_xlnm._FilterDatabase" localSheetId="3" hidden="1">'Taxes and Fees Combined'!$A$1:$YI$1</definedName>
    <definedName name="_xlnm.Print_Area" localSheetId="2">'deleted rows '!$B$1:$X$57</definedName>
    <definedName name="_xlnm.Print_Area" localSheetId="0">Form!$A$1:$U$556</definedName>
    <definedName name="_xlnm.Print_Area" localSheetId="3">'Taxes and Fees Combined'!$A$1:$G$713</definedName>
    <definedName name="_xlnm.Print_Titles" localSheetId="0">Form!$1:$1</definedName>
    <definedName name="_xlnm.Print_Titles" localSheetId="3">'Taxes and Fees Combined'!$1:$1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G3" i="4"/>
  <c r="A34" i="1" l="1"/>
  <c r="A33" i="1"/>
  <c r="A31" i="1"/>
  <c r="G72" i="1" l="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Hughes</author>
    <author>Benjamin Aiken</author>
  </authors>
  <commentList>
    <comment ref="O90" authorId="0" shapeId="0" xr:uid="{00000000-0006-0000-0000-000001000000}">
      <text>
        <r>
          <rPr>
            <b/>
            <sz val="9"/>
            <color indexed="81"/>
            <rFont val="Tahoma"/>
            <family val="2"/>
          </rPr>
          <t>Emily Hughes:</t>
        </r>
        <r>
          <rPr>
            <sz val="9"/>
            <color indexed="81"/>
            <rFont val="Tahoma"/>
            <family val="2"/>
          </rPr>
          <t xml:space="preserve">
look at 10-15-11, 7-1-10, 6j15-10, 11-1-08, 6-10-06, 7-1-06, 4-26-03, 6-22-02
</t>
        </r>
      </text>
    </comment>
    <comment ref="N231" authorId="0" shapeId="0" xr:uid="{00000000-0006-0000-0000-000002000000}">
      <text>
        <r>
          <rPr>
            <b/>
            <sz val="9"/>
            <color indexed="81"/>
            <rFont val="Tahoma"/>
            <family val="2"/>
          </rPr>
          <t>Emily Hughes:</t>
        </r>
        <r>
          <rPr>
            <sz val="9"/>
            <color indexed="81"/>
            <rFont val="Tahoma"/>
            <family val="2"/>
          </rPr>
          <t xml:space="preserve">
check dates in code</t>
        </r>
      </text>
    </comment>
    <comment ref="H235" authorId="0" shapeId="0" xr:uid="{00000000-0006-0000-0000-000003000000}">
      <text>
        <r>
          <rPr>
            <b/>
            <sz val="9"/>
            <color indexed="81"/>
            <rFont val="Tahoma"/>
            <family val="2"/>
          </rPr>
          <t>Emily Hughes:</t>
        </r>
        <r>
          <rPr>
            <sz val="9"/>
            <color indexed="81"/>
            <rFont val="Tahoma"/>
            <family val="2"/>
          </rPr>
          <t xml:space="preserve">
mirror what parking meters says in DES</t>
        </r>
      </text>
    </comment>
    <comment ref="G243" authorId="1" shapeId="0" xr:uid="{00000000-0006-0000-0000-000004000000}">
      <text>
        <r>
          <rPr>
            <b/>
            <sz val="9"/>
            <color indexed="81"/>
            <rFont val="Tahoma"/>
            <family val="2"/>
          </rPr>
          <t>Benjamin Aiken:</t>
        </r>
        <r>
          <rPr>
            <sz val="9"/>
            <color indexed="81"/>
            <rFont val="Tahoma"/>
            <family val="2"/>
          </rPr>
          <t xml:space="preserve">
reflects what will be the revised budget for spectrum (assuming 100% cost recovery)</t>
        </r>
      </text>
    </comment>
    <comment ref="G248" authorId="1" shapeId="0" xr:uid="{00000000-0006-0000-0000-000005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49" authorId="1" shapeId="0" xr:uid="{00000000-0006-0000-0000-000006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0" authorId="1" shapeId="0" xr:uid="{00000000-0006-0000-0000-000007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1" authorId="1" shapeId="0" xr:uid="{00000000-0006-0000-0000-000008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2" authorId="1" shapeId="0" xr:uid="{00000000-0006-0000-0000-000009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3" authorId="1" shapeId="0" xr:uid="{00000000-0006-0000-0000-00000A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4" authorId="1" shapeId="0" xr:uid="{00000000-0006-0000-0000-00000B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5" authorId="1" shapeId="0" xr:uid="{00000000-0006-0000-0000-00000C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6" authorId="1" shapeId="0" xr:uid="{00000000-0006-0000-0000-00000D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7" authorId="1" shapeId="0" xr:uid="{00000000-0006-0000-0000-00000E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8" authorId="1" shapeId="0" xr:uid="{00000000-0006-0000-0000-00000F000000}">
      <text>
        <r>
          <rPr>
            <b/>
            <sz val="9"/>
            <color indexed="81"/>
            <rFont val="Tahoma"/>
            <family val="2"/>
          </rPr>
          <t>Benjamin Aiken:</t>
        </r>
        <r>
          <rPr>
            <sz val="9"/>
            <color indexed="81"/>
            <rFont val="Tahoma"/>
            <family val="2"/>
          </rPr>
          <t xml:space="preserve">
still determining how this is spread between charges/accounts
</t>
        </r>
      </text>
    </comment>
  </commentList>
</comments>
</file>

<file path=xl/sharedStrings.xml><?xml version="1.0" encoding="utf-8"?>
<sst xmlns="http://schemas.openxmlformats.org/spreadsheetml/2006/main" count="11919" uniqueCount="4392">
  <si>
    <t>Name</t>
  </si>
  <si>
    <t>Tax or fee?</t>
  </si>
  <si>
    <t>Description</t>
  </si>
  <si>
    <t>Department</t>
  </si>
  <si>
    <t>ACC</t>
  </si>
  <si>
    <t>FY 2016 Budget</t>
  </si>
  <si>
    <t>Authority to charge fee?</t>
  </si>
  <si>
    <t>State Code</t>
  </si>
  <si>
    <t>Local Code</t>
  </si>
  <si>
    <t>Legal Parameters/Restrictions</t>
  </si>
  <si>
    <t>Basis</t>
  </si>
  <si>
    <t>Rates</t>
  </si>
  <si>
    <t>Board approved</t>
  </si>
  <si>
    <t>Last changed</t>
  </si>
  <si>
    <t>Administration</t>
  </si>
  <si>
    <t>Any fee forgiveness or reductions?  What is the practice/policy?</t>
  </si>
  <si>
    <t>Related revenues</t>
  </si>
  <si>
    <t>Possible changes</t>
  </si>
  <si>
    <t>Stakeholders</t>
  </si>
  <si>
    <t>Offsetting expenses with new revenue?</t>
  </si>
  <si>
    <t>Factors that impact revenue</t>
  </si>
  <si>
    <t>Clerk of the Circuit Court (CCT)</t>
  </si>
  <si>
    <t/>
  </si>
  <si>
    <t>Licenses, Permits &amp; Fees-CCT</t>
  </si>
  <si>
    <t>Transfer Fees</t>
  </si>
  <si>
    <t>Fee</t>
  </si>
  <si>
    <t>Fee Assessed When The Title To A Property Is Transferred</t>
  </si>
  <si>
    <t>CCT</t>
  </si>
  <si>
    <t>101.324400</t>
  </si>
  <si>
    <t>state code</t>
  </si>
  <si>
    <t>§ 58.1-3314</t>
  </si>
  <si>
    <t>at state maximum rate</t>
  </si>
  <si>
    <t>per property</t>
  </si>
  <si>
    <t xml:space="preserve">$1.00 per transfer </t>
  </si>
  <si>
    <t>n/a</t>
  </si>
  <si>
    <t>collected in Clerk CCT office</t>
  </si>
  <si>
    <t>no</t>
  </si>
  <si>
    <t>recordation &amp; grantor tax</t>
  </si>
  <si>
    <t>only if code changes</t>
  </si>
  <si>
    <t xml:space="preserve">property owners, those wishing to purchase property </t>
  </si>
  <si>
    <t>none</t>
  </si>
  <si>
    <t>number of real estate transfers</t>
  </si>
  <si>
    <t>assessed when title to property is transferred</t>
  </si>
  <si>
    <t>Subscription License</t>
  </si>
  <si>
    <t>Subscription  Fee to Access And View Documents In The Civil/Criminal Paperless System Remotely</t>
  </si>
  <si>
    <t>101.325900</t>
  </si>
  <si>
    <t>§17.1-258.3:2</t>
  </si>
  <si>
    <t>not charged to gov't agencies</t>
  </si>
  <si>
    <t>per month</t>
  </si>
  <si>
    <t>$50 per month</t>
  </si>
  <si>
    <t>FY 2013</t>
  </si>
  <si>
    <t>gov't agencies do not pay</t>
  </si>
  <si>
    <t>users are gov't agencies such as probation, commonwealth attorney , public defender &amp; are not charged</t>
  </si>
  <si>
    <t>subscription  fee the CCT  charges  users (attorneys or government agencies) who wish to access and view documents in the civil/criminal paperless system remotely</t>
  </si>
  <si>
    <t>Filing Fee</t>
  </si>
  <si>
    <t>Trade Names Clerks Fee</t>
  </si>
  <si>
    <t>101.325907</t>
  </si>
  <si>
    <t>not budgeted</t>
  </si>
  <si>
    <t>§59.1-74</t>
  </si>
  <si>
    <t>clerk's fee - not a local revenue</t>
  </si>
  <si>
    <t>per filing</t>
  </si>
  <si>
    <t>$10.00 per trade name</t>
  </si>
  <si>
    <t>collected in Commissioners office</t>
  </si>
  <si>
    <t xml:space="preserve">business owners </t>
  </si>
  <si>
    <t>collected by Comm. Rev. on behalf of clerk</t>
  </si>
  <si>
    <t>trade names clerks fee</t>
  </si>
  <si>
    <t>Fines, Interest &amp; Rent-CCT</t>
  </si>
  <si>
    <t>Fines - local ordinance violation</t>
  </si>
  <si>
    <t xml:space="preserve">Fines Collected On Local Ordinance Violations </t>
  </si>
  <si>
    <t>101.330101</t>
  </si>
  <si>
    <t>set by judge in court</t>
  </si>
  <si>
    <t>§ 46.2-1313</t>
  </si>
  <si>
    <t>§ 14.2-1</t>
  </si>
  <si>
    <t>per conviction</t>
  </si>
  <si>
    <t>set by judge</t>
  </si>
  <si>
    <t>collected in Clerk's office of all three courts - CCT, GDC &amp; JC</t>
  </si>
  <si>
    <t>only judge can change fine</t>
  </si>
  <si>
    <t>e-ticket fines</t>
  </si>
  <si>
    <t xml:space="preserve">residents, drivers </t>
  </si>
  <si>
    <t># of traffic infractions charged as a local violation</t>
  </si>
  <si>
    <t>fines collected on local ordinance violations mostly traffic cases</t>
  </si>
  <si>
    <t>Trial Costs</t>
  </si>
  <si>
    <t>Part Of State Fixed Felony Fee</t>
  </si>
  <si>
    <t>101.330102</t>
  </si>
  <si>
    <t>§ 17.1-275.1</t>
  </si>
  <si>
    <t>assessed on criminal convictions prior to 1999</t>
  </si>
  <si>
    <t>$2.00 per case</t>
  </si>
  <si>
    <t>FY 1999</t>
  </si>
  <si>
    <t>collected in CCT Clerk's office for convictions prior to 1999</t>
  </si>
  <si>
    <t xml:space="preserve">those involved in trials </t>
  </si>
  <si>
    <t xml:space="preserve">number of trials; crime rate </t>
  </si>
  <si>
    <t>now part of state fixed felony fee</t>
  </si>
  <si>
    <t>Arrest fee</t>
  </si>
  <si>
    <t>101.330103</t>
  </si>
  <si>
    <t>$1.00 per case</t>
  </si>
  <si>
    <t xml:space="preserve">those arrested </t>
  </si>
  <si>
    <t>arrest numbers; crime rate</t>
  </si>
  <si>
    <t>Court Reporter costs</t>
  </si>
  <si>
    <t>101.330104</t>
  </si>
  <si>
    <t>$25.00 per hearing</t>
  </si>
  <si>
    <t xml:space="preserve">defendants </t>
  </si>
  <si>
    <t>depends on collection of court costs</t>
  </si>
  <si>
    <t>No acct-CCT</t>
  </si>
  <si>
    <t>E-ticket fines</t>
  </si>
  <si>
    <t>Electronic Summons Fee</t>
  </si>
  <si>
    <t>clerk</t>
  </si>
  <si>
    <t xml:space="preserve">funds not yet requested </t>
  </si>
  <si>
    <t>§ 17.1-279.1</t>
  </si>
  <si>
    <t>§ 27-26</t>
  </si>
  <si>
    <t xml:space="preserve">not to exceed $5 set by state </t>
  </si>
  <si>
    <t>$5 per criminal or traffic case</t>
  </si>
  <si>
    <t>yes</t>
  </si>
  <si>
    <t>FY 2014</t>
  </si>
  <si>
    <t xml:space="preserve">collected in all three courts CCT, GDC &amp; JC and forwarded to the treasurer monthly </t>
  </si>
  <si>
    <t>local fines</t>
  </si>
  <si>
    <t>convictions in criminal &amp; traffic appeal cases</t>
  </si>
  <si>
    <t>electronic summons fee</t>
  </si>
  <si>
    <t>Charges for Services-CCT</t>
  </si>
  <si>
    <t>Sheriffs fees</t>
  </si>
  <si>
    <t>Service Fees By Sheriff</t>
  </si>
  <si>
    <t>101.340022</t>
  </si>
  <si>
    <t>§ 17.1-272(A)</t>
  </si>
  <si>
    <t>per service</t>
  </si>
  <si>
    <t>$12 per service</t>
  </si>
  <si>
    <t>collected in CCT for all in state service by Sheriff</t>
  </si>
  <si>
    <t xml:space="preserve">those involved in criminal or traffic cases </t>
  </si>
  <si>
    <t>civil cases filed where service by a VA sheriff</t>
  </si>
  <si>
    <t>service fees by Sheriff</t>
  </si>
  <si>
    <t>Court Costs</t>
  </si>
  <si>
    <t>Excess Clerks Fees Remitted To County By State</t>
  </si>
  <si>
    <t>101.340100</t>
  </si>
  <si>
    <t xml:space="preserve">§ 17.1-285 </t>
  </si>
  <si>
    <t>state keeps 2/3; sends 1/3 to locality</t>
  </si>
  <si>
    <t>Clerk's fees that exceed amount state compensation board remits to county for salaries</t>
  </si>
  <si>
    <t>1/3 of excess fees</t>
  </si>
  <si>
    <t>Clerk's office collects fees pursuant to 17.1-275. At month end those fees less the Compensation Board salary reimbursement is split 2/3 state &amp; 1/3 county</t>
  </si>
  <si>
    <t>Comp Board salary reimbursement amt.; amt. of Clerk's fees collected</t>
  </si>
  <si>
    <t>state budgets; number of Clerk's fees transactions</t>
  </si>
  <si>
    <t>Excess clerks fees remitted to county by state</t>
  </si>
  <si>
    <t>Misc. Revenue-CCT</t>
  </si>
  <si>
    <t>Misc. Revenue</t>
  </si>
  <si>
    <t xml:space="preserve"> Fee Collected For Copies Made In  Office,  For Such Items As Xerox Rental Fees, Paper, Toner Cartridges, Etc.</t>
  </si>
  <si>
    <t>101.350909</t>
  </si>
  <si>
    <t>§ 17.1-275(8)</t>
  </si>
  <si>
    <t>clerk collect copy fees; then remits to locality the amt. of copying expenses such as toner, paper, copier rental</t>
  </si>
  <si>
    <t>per copy made</t>
  </si>
  <si>
    <t>$0.50 per page</t>
  </si>
  <si>
    <t>FY 2012</t>
  </si>
  <si>
    <t>Clerk's Office collects fees</t>
  </si>
  <si>
    <t xml:space="preserve">local government </t>
  </si>
  <si>
    <t>number of copies made per year</t>
  </si>
  <si>
    <t xml:space="preserve"> fee collected for copies made in  office,  for such items as Xerox rental fees, paper, toner cartridges, etc.</t>
  </si>
  <si>
    <t>Community Planning, Housing &amp; Development (CPHD)</t>
  </si>
  <si>
    <t>Licenses, Permits &amp; Fees-CPHD</t>
  </si>
  <si>
    <t>Use Permit - Type I</t>
  </si>
  <si>
    <t xml:space="preserve">
Commercial And Non-Commercial Use Permits Are Required For Land And Building Uses Which Step Outside The Rights Of The Zoning Ordinance </t>
  </si>
  <si>
    <t>CPHD</t>
  </si>
  <si>
    <t>101.321900.72103</t>
  </si>
  <si>
    <t>portion of 68,000</t>
  </si>
  <si>
    <t>state &amp; local code</t>
  </si>
  <si>
    <t>§ 15.2 - 2280</t>
  </si>
  <si>
    <t xml:space="preserve">Arlington County Zoning Ordinance Sec. 15.1.5. </t>
  </si>
  <si>
    <t>Should be comparable to neighboring jurisdictions.</t>
  </si>
  <si>
    <t>flat fee</t>
  </si>
  <si>
    <t>in budget process</t>
  </si>
  <si>
    <t>FY 2011</t>
  </si>
  <si>
    <t xml:space="preserve">1.Completing the application
2.Submitting the application to the county (instructions included in the application above) with appropriate fees (listed in Fee Schedules.) An associated fee is required for each use permit request to cover the cost of processing the application. The amount of the required fee is determined by the use being requested.
3.Cases are assigned and reviewed by County staff
4.Presentation at a County Board Meeting. Some cases may go before the Planning Commission first.
</t>
  </si>
  <si>
    <t xml:space="preserve">No authority to forgive or reduce fees </t>
  </si>
  <si>
    <t xml:space="preserve">Type II &amp; III use permits </t>
  </si>
  <si>
    <t>Recommend review of all CPHD, DES, and other permit fees &amp; site plan  before changing fees</t>
  </si>
  <si>
    <t>Local, regional and national developers, home builders, architects, engineers, and attorneys, Contractors and construction companies; Property owners; Small business owners; local businesses, Planning Commission; Zoning Board of Appeals, residents</t>
  </si>
  <si>
    <t xml:space="preserve">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 number of permit applications. </t>
  </si>
  <si>
    <t>Commercial &amp; Non-Commercial conditional uses excluding those covered by Type II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</si>
  <si>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t>
  </si>
  <si>
    <t xml:space="preserve">Live Entertainment &amp; Food Delivery Services </t>
  </si>
  <si>
    <t xml:space="preserve">Type I &amp; III use permits </t>
  </si>
  <si>
    <t>Live Entertainment &amp; Food Delivery Services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</si>
  <si>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III</t>
  </si>
  <si>
    <t>Commercial Uses That Have Substantial Alteration To Structures And Sites – All Drive Through Uses, Vehicle Service Establishments</t>
  </si>
  <si>
    <t>$8,303, plus DES review fee of $2,076</t>
  </si>
  <si>
    <t xml:space="preserve">Type I &amp; II use permits </t>
  </si>
  <si>
    <t>Commercial uses that have substantial alteration to structures and sites – All Drive through uses, vehicle service establishments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</si>
  <si>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Comprehensive Sign Plan Permit</t>
  </si>
  <si>
    <t>An Alternative Administrative Method To Establish The Placement Of Signs, The Hours Of Lighting, The Height Of Signs, the Total Number Of Square Feet Of Sign Surface and the Number Of Signs On A Site</t>
  </si>
  <si>
    <t>Landscape Plan Permit</t>
  </si>
  <si>
    <t>An alternative administrative method to establish the placement of signs, the hours of lighting, the height of signs, the total number of square feet of sign surface and the number of signs on a site</t>
  </si>
  <si>
    <t>New Construction Permit</t>
  </si>
  <si>
    <t xml:space="preserve">New Construction Of A Building For The Purposes Of Conducting The Proposed Use (For Any Type Of Use Controlled By Use Permit, Excluding One-Family Dwellings Under The Unified Residential Development) </t>
  </si>
  <si>
    <t>$8,303 plus DES fee of $2,076</t>
  </si>
  <si>
    <t xml:space="preserve">Site Plan </t>
  </si>
  <si>
    <t xml:space="preserve">New Construction of a building for the purposes of conducting the proposed use (for any type of use controlled by Use Permit, excluding one-family dwellings under the Unified residential development) </t>
  </si>
  <si>
    <t xml:space="preserve">Fee For The Submittal Of A Plan To Undertake Or  Alter Current  Landscaping. </t>
  </si>
  <si>
    <t>$302 plus $302 DES fee</t>
  </si>
  <si>
    <t>Site Plans, New Construction</t>
  </si>
  <si>
    <t xml:space="preserve">Local, regional and national developers, home owners </t>
  </si>
  <si>
    <t>Provide landscaping in order to better control and ameliorate problems of air and noise pollution, afford wind protection, help moderate temperature extremes, to increase property values and attract prosperous business activities into the county and to make the county a healthier and more aesthetically pleasing place to live, shop and work. It is the further intent of this section to provide minimum standards for the selection of plant materials to ensure their survival
All properties requiring site landscaping219F must submit with the application for a building permit a landscape plan demonstrating compliance with the standards</t>
  </si>
  <si>
    <t>Unified Residential Development Permit</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</si>
  <si>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</si>
  <si>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flat fee plus fee per housing unit</t>
  </si>
  <si>
    <t>$2,404 plus $6.00 per housing unit, plus DES review fee of $1,444</t>
  </si>
  <si>
    <t>Local, regional and national developers, home builders, architects, engineers, and attorneys, Contractors and construction companies; Property owners</t>
  </si>
  <si>
    <t>Provides an alternative to subdividing R-20 through R-5 districts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</si>
  <si>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Unified Commercial Development/Mixed Use Development Permit</t>
  </si>
  <si>
    <t xml:space="preserve">
Permit For The New Construction Of Residential Units Within Commercial Zoning Districts. </t>
  </si>
  <si>
    <t>square footage</t>
  </si>
  <si>
    <t>$1.25 per square foot not to exceed $5,901 plus DES fee of $1,444</t>
  </si>
  <si>
    <t xml:space="preserve">Local, regional and national developers, home builders, architects, engineers, and attorneys, Contractors and construction companies; Property owners, business owners </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</si>
  <si>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nixed use development use permits.
Provides for the new construction of residential units within in commercial zoning districts limited to “C-2” Service Commercial, “C-3” General Commercial and the “Clarendon Revitalization District,” as well as “C-1” and “C-TH”, as part of a mixed use development in accordance with specific guidelines.  The intent of a UCMUD is to:
•provide for flexible, site-specific solutions for the revitalization of existing shopping areas while preserving commercial service levels;
•promote the compatibility of commercial developments within the commercial district and surrounding properties by coordinating aspects of site layout, site design and building form;
•provide for creative opportunities that encourage and retail local and small business and promote opportunities for affordable housing.</t>
  </si>
  <si>
    <t xml:space="preserve">Permit:  Open Air Markets and Places of Worship/Lodges permitting secondary use of parking lots </t>
  </si>
  <si>
    <t xml:space="preserve">An Outdoor Market Held On A Regular Basis, And At Which Groups Of Individual Sellers Offer Goods, New Or Used, For Sale To The Public. </t>
  </si>
  <si>
    <t>$302 plus DES fee of$302</t>
  </si>
  <si>
    <t xml:space="preserve">use permits </t>
  </si>
  <si>
    <t>members of the religious institutions, church boards, shoppers, residents, developers and construction companies</t>
  </si>
  <si>
    <t>An outdoor market held on a regular basis, and at which groups of individual sellers offer goods, new or used, for sale to the public. Open-air market shall not include garage sales not held on a regular basis, outdoor display or sales associated with retail establishments that are principally located in indoor facilities, or vehicle sales, rental or leasing facilities</t>
  </si>
  <si>
    <t>Family Day Care Home Permit</t>
  </si>
  <si>
    <t xml:space="preserve">Any Dwelling Unit Where Nine (9) Or Fewer Children  Are Received For Care, Protection, And Guidance During Only Part Of The Twenty-Four (24) Hour Day, On A Regular Basis, For A Minimum Of Ten (10) Hours Per Week, </t>
  </si>
  <si>
    <t xml:space="preserve">day care workers, parents </t>
  </si>
  <si>
    <t>Any dwelling unit where nine (9) or fewer children not related by blood, adoption, or marriage to the person who resides in and maintains the home are received for care, protection, and guidance during only part of the twenty-four (24) hour day, on a regular basis, for a minimum of ten (10) hours per week, and that complies with the requirements of Chapter 59 of the Arlington County Code</t>
  </si>
  <si>
    <t>School or Nursery Permit</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</si>
  <si>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</si>
  <si>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 enrollment</t>
  </si>
  <si>
    <t>Total enrollment of 100 or less: $139 plus DES fee of $36 
Total enrollment of 100-250: $329 plus DES fee of $83</t>
  </si>
  <si>
    <t>parents, teachers, nursery workers, students, school board</t>
  </si>
  <si>
    <t>An institution which offers instructions in the several branches of learning and study required to be taught in the public schools by the Education Code of the State of Virginia. High schools may include junior and senior
 Any place, however designated, operated for the purpose of providing training, guidance, education, or care for six (6) or more children under six (6) years of age, during any part of the day other than from 6 pm- 6 am, including kindergartens, but not including family day care homes</t>
  </si>
  <si>
    <t xml:space="preserve">Permit:  Modifications to Nonconforming Apartments </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</si>
  <si>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</si>
  <si>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$1,782 plus DES fee of $1,782.</t>
  </si>
  <si>
    <t xml:space="preserve">Developers, construction companies, property owners, tenants </t>
  </si>
  <si>
    <t xml:space="preserve">When a building is proposed to be used for the purpose of providing low or moderate income housing, and the land, buildings or structures on the site do not conform to the regulations of this Zoning Ordinance, the County Board may, by use permit approval pursuant to §15.4, approve additions to or enlargement of building(s) on the property, and modification of regulations on setback, yard, coverage, parking, and/or density. Provided, however, that no use permit shall be approved unless the proposal includes a low or moderate income housing plan that furthers the County Board adopted Goals and Targets for Affordable Housing and a request for designation as a Voluntary Coordinated Housing Preservation and Development District (VCHPDD) by the County Board </t>
  </si>
  <si>
    <t xml:space="preserve">Use Permit Amendments </t>
  </si>
  <si>
    <t xml:space="preserve">Any Changes To An Existing Use Permit </t>
  </si>
  <si>
    <t>percentage of other permit fees</t>
  </si>
  <si>
    <t>Family Day Care Homes, Schools, Type I, Type II and Landscape Plans associated with Type I and Type II uses – 50% of the above fees.
Type III and Landscape Plans associated with Type III uses – 100% of the above fees (each for CPHD and DES fees).
Major site plan amendment,  – 100% of the above fees (each for CPHD and DES fees)
Minor site plan amendment – 50% of the above fees (each for CPHD and DES fees).</t>
  </si>
  <si>
    <t>anyone of the stakeholders previously listed wishing to file for an amendment</t>
  </si>
  <si>
    <t xml:space="preserve">any changes to an existing use permit </t>
  </si>
  <si>
    <t>No acct-CPHD</t>
  </si>
  <si>
    <t>Automation Enhancement Fee</t>
  </si>
  <si>
    <t xml:space="preserve">A Technology Fee That Is Applied To All Fees  (Excluding Des Fees) </t>
  </si>
  <si>
    <t xml:space="preserve">Portion of whichever corresponding permit it is associated with </t>
  </si>
  <si>
    <t>Administrative  Fee</t>
  </si>
  <si>
    <t xml:space="preserve">5% of the total fee </t>
  </si>
  <si>
    <t xml:space="preserve">Total amount of fee will vary depending on which permit that the fee is associated with </t>
  </si>
  <si>
    <t>Local, regional and national developers, home builders, architects, engineers, and attorneys, Contractors and construction companies; Property owners; Small business owners; Planning Commission; Zoning Board of Appeals</t>
  </si>
  <si>
    <t>Number of fees that are collected by CPHD annually</t>
  </si>
  <si>
    <t xml:space="preserve">A Technology Fee that is applied to all fees  (Excluding DES fees) </t>
  </si>
  <si>
    <t>An Administrative Regulation Provides Guidance On Review And Submission Of Unified Commercial Mixed Use Development[A1] Use Permit Applications Under Section 10.2  Of The Zoning Ordinance.</t>
  </si>
  <si>
    <t>101.324300.72103</t>
  </si>
  <si>
    <t>flat fee plus fee per 100 SF or acre/dwelling unit/hotel unit</t>
  </si>
  <si>
    <r>
      <rPr>
        <u/>
        <sz val="11"/>
        <color theme="1"/>
        <rFont val="Calibri"/>
        <family val="2"/>
        <scheme val="minor"/>
      </rPr>
      <t>Phased Development Site Plan</t>
    </r>
    <r>
      <rPr>
        <sz val="11"/>
        <color theme="1"/>
        <rFont val="Calibri"/>
        <family val="2"/>
        <scheme val="minor"/>
      </rPr>
      <t xml:space="preserve"> - $20,057, plus $122 per acre, plus DES fee of $20,057 plus $122 per acre.
</t>
    </r>
    <r>
      <rPr>
        <u/>
        <sz val="11"/>
        <color theme="1"/>
        <rFont val="Calibri"/>
        <family val="2"/>
        <scheme val="minor"/>
      </rPr>
      <t>Crystal City Block Plan</t>
    </r>
    <r>
      <rPr>
        <sz val="11"/>
        <color theme="1"/>
        <rFont val="Calibri"/>
        <family val="2"/>
        <scheme val="minor"/>
      </rPr>
      <t xml:space="preserve"> - $10,028, plus DES fee of $10,028. (Per County Board June 16, 2012)
2
</t>
    </r>
    <r>
      <rPr>
        <u/>
        <sz val="11"/>
        <color theme="1"/>
        <rFont val="Calibri"/>
        <family val="2"/>
        <scheme val="minor"/>
      </rPr>
      <t>Crystal City Block Plan Amendments</t>
    </r>
    <r>
      <rPr>
        <sz val="11"/>
        <color theme="1"/>
        <rFont val="Calibri"/>
        <family val="2"/>
        <scheme val="minor"/>
      </rPr>
      <t xml:space="preserve"> - $5,014, plus DES fee of $5,014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$2,973 plus $26 per 100 sq. ft. of office &amp; commercial space, plus $111 per dwelling unit, plus DES fee of $1,093 plus $11 per 100 sq. ft. office/commercial plus $56 per unit.
</t>
    </r>
    <r>
      <rPr>
        <u/>
        <sz val="11"/>
        <color theme="1"/>
        <rFont val="Calibri"/>
        <family val="2"/>
        <scheme val="minor"/>
      </rPr>
      <t xml:space="preserve">Final Site Plans - All other Site Plans </t>
    </r>
    <r>
      <rPr>
        <sz val="11"/>
        <color theme="1"/>
        <rFont val="Calibri"/>
        <family val="2"/>
        <scheme val="minor"/>
      </rPr>
      <t>- $9,506, plus $26 per 100 sq. ft. of office and commercial space; plus $111 per dwelling unit; and $111 per hotel unit plus, DES fee of $4,371 plus $11 per 100 sq. ft. commercial plus $56 per unit.
Resubmittal - $548 per resubmittal after the first resubmittal plus $11 per residential unit and $11 per 1,000 sq. ft. nonresidential plus DES fee of $275 plus $6 per residential unit plus $6 per 1,000 sq. ft. of nonresidential space.</t>
    </r>
  </si>
  <si>
    <t xml:space="preserve">FY 2011; Crystal City fees added April 2014; </t>
  </si>
  <si>
    <t>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</si>
  <si>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mixed use development use permits.</t>
  </si>
  <si>
    <t xml:space="preserve">Major Site Plan Amendment </t>
  </si>
  <si>
    <t xml:space="preserve">
Any Modification Of An Approved Site Plan.</t>
  </si>
  <si>
    <t>101.324302.72103</t>
  </si>
  <si>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$2,973, plus $26 per 100 sq. ft. of office and commercial space, $111 per dwelling unit, plus $111 per hotel unit, plus DES fee of $1,093 plus $11 per sq. ft. office/commercial plus $56 per unit.
</t>
    </r>
    <r>
      <rPr>
        <u/>
        <sz val="11"/>
        <color theme="1"/>
        <rFont val="Calibri"/>
        <family val="2"/>
        <scheme val="minor"/>
      </rPr>
      <t xml:space="preserve">Major Site Plan Amendments - All other site plans </t>
    </r>
    <r>
      <rPr>
        <sz val="11"/>
        <color theme="1"/>
        <rFont val="Calibri"/>
        <family val="2"/>
        <scheme val="minor"/>
      </rPr>
      <t>- $9,506, plus $26 per 100 per sq. ft. office/commercial, $111 per dwelling unit, $111 per hotel unit, plus DES review fee of $4,371 plus $11 per 100 sq. ft. of office/commercial plus $56 per unit.</t>
    </r>
  </si>
  <si>
    <t>Minor Site Plan Amendment</t>
  </si>
  <si>
    <t>Application Fee.  
Any modification of the approved site plan which meets one or more of the following criteria is a major site plan amendment:
1. Principal use of the building would change in more than five percent of the total floor area of the building.
2. Density would change by more than five percent of the total floor area of the building.
3. Building height would change by more than 12 feet.
4. Gross floor area of the first floor would change in more than 20 percent of the area of the first floor.
5. Change in the site area which is used to calculate density.
6. Any change which the zoning administrator determines is similar in significance to the above stated changes.</t>
  </si>
  <si>
    <t xml:space="preserve">Application Fee.
Any Modification Of An Approved Site Plan Which Is Not Considered A Major Site Plan Amendment </t>
  </si>
  <si>
    <t>101.324303.72103</t>
  </si>
  <si>
    <r>
      <rPr>
        <u/>
        <sz val="11"/>
        <color theme="1"/>
        <rFont val="Calibri"/>
        <family val="2"/>
        <scheme val="minor"/>
      </rPr>
      <t>Minor Site Plan Amendments</t>
    </r>
    <r>
      <rPr>
        <sz val="11"/>
        <color theme="1"/>
        <rFont val="Calibri"/>
        <family val="2"/>
        <scheme val="minor"/>
      </rPr>
      <t xml:space="preserve"> - $2,382 plus $26 per 100 sq. ft. office/commercial, $111 per dwelling unit, plus $111 per hotel unit plus DES fee of $1,093 plus $11 per 100 sq. ft. of office/commercial plus $56 per unit.</t>
    </r>
  </si>
  <si>
    <t xml:space="preserve">Application Fee.
Any modification of the approved plan which is not considered a major amendment and which cannot be approved administratively is a minor amendment. The subdivision of land involved in an approved site plan is a minor amendment, except, that if the following criteria are met, such subdivision may be approved as an administrative change by the zoning administrator:
1. Density allocation is consistent with the zoning and approved site plan;
2. Parking is consistent with the zoning and the approved site plan;
3. Public improvements are consistent with the zoning and approved site plan; and
4. Clear evidence exists that all conditions of the approved site plan have been met or are bonded in a manner acceptable to the county manager. </t>
  </si>
  <si>
    <t>Plan Review</t>
  </si>
  <si>
    <t xml:space="preserve">Administrative Regulation 4.1 Governs The Submittal Of Site Plans </t>
  </si>
  <si>
    <t>flat fee plus square footage</t>
  </si>
  <si>
    <t>$1,203, plus $26 per 100 sq. ft. of office and commercial space, plus $111 per dwelling unit, plus $111 per hotel unit, plus DES fee of $662 plus $11 per 100 square feet of office/commercial plus $56 per unit</t>
  </si>
  <si>
    <t xml:space="preserve">site plan </t>
  </si>
  <si>
    <t xml:space="preserve">Administrative Regulation 4.1 governs the submittal of Site Plans </t>
  </si>
  <si>
    <t>Administrative Changes</t>
  </si>
  <si>
    <t xml:space="preserve">
Any Minor Modification Of The Approved Site Plan </t>
  </si>
  <si>
    <t>101.324304.72103</t>
  </si>
  <si>
    <t>flat fee per request</t>
  </si>
  <si>
    <t>Administrative Changes - $596 per subsection of the Zoning Ordinance
Landscape Plan Changes for Town House, Cluster, URD’s - $56 plus DES fee of $14
Landscape Plan Changes All Other - $657 plus DES fee of $165
Comprehensive Sign Plan - $111 per request
Administrative Change for Signs - $122
Parking Changes - $657 plus DES fee of $165
Satellite dishes and antennas - $275
Temporary Uses - $657
Outdoor Seating - $275 plus DES fee of $69
Tenant Changes - $111
Façade Changes - $657
All Other including items with multiple requests - $1,093 plus DES fee of $274</t>
  </si>
  <si>
    <t>Application Fee.
Any minor modification of the approved site plan which complies with the spirit of this zoning ordinance, the intent of the County Board in its approval of the site plan, and the general purpose of the Comprehensive Plan for the development of the area. Administrative changes may be approved by the zoning administrator.</t>
  </si>
  <si>
    <t>Rezoning</t>
  </si>
  <si>
    <t>Application Fee For Changing Zoning</t>
  </si>
  <si>
    <t>101.324500.72103</t>
  </si>
  <si>
    <t>one of two flat fees based on square footage</t>
  </si>
  <si>
    <t xml:space="preserve">
"R" Districts
   $4,185 plus $1,093 DES fee
   $5,555 plus $2,186 DES fee   
"RA" Districts
   $4,185 plus $1,093 DES fee
   $6,927 plus $3,278 DES fee
"RA-H", "R-C", "RA-H-3.2", "RA4.8"
   $9,506 plus $3,278 DES fee
   $14,252 plus $5,463 DES fee
"S", "C", "M", “CP-FBC”, “MU-VS” Districts 
   $6,927 plus $3,278 DES fee
   $9,669 plus $5,463 DES fee
"C-0" Districts
   $14,252 plus $5,463 DES fee
   $14,252 plus $5,463 DES fee                               </t>
  </si>
  <si>
    <t>site plan, landscape plan, new construction</t>
  </si>
  <si>
    <t>Application Fee for changing zoning</t>
  </si>
  <si>
    <t>Charges for Services-CPHD</t>
  </si>
  <si>
    <t>Loan Services</t>
  </si>
  <si>
    <t>Housing Development  Loan In Coordination With The Industrial Development Authority (IDA)</t>
  </si>
  <si>
    <t>101.344700.72402</t>
  </si>
  <si>
    <t>Varies depending on loan size</t>
  </si>
  <si>
    <t xml:space="preserve">Fee of .00125% of outstanding debt billed annually. 
2/3 of the annual fee goes to housing </t>
  </si>
  <si>
    <t xml:space="preserve">Housing Development, IDA, borrowers </t>
  </si>
  <si>
    <t xml:space="preserve">number of new housing development loans; economic factors; increase in jobs in the county could lead to demand for more housing </t>
  </si>
  <si>
    <t>Housing Development helps create a loan with the Industrial Development Authority (IDA) and they receive a percentage of the loan servicing fees from the loan created</t>
  </si>
  <si>
    <t>Department of Environmental Services (DES)</t>
  </si>
  <si>
    <t>Licenses, Permits &amp; Fees-DES</t>
  </si>
  <si>
    <t>Highway Permits / Permit Right-of-Way</t>
  </si>
  <si>
    <t>Fee For Use Of Right-Of-Way Including Parking Of Construction Related Equipment, Dumpsters, Use Of Right-Of-Way During Construction; Removal Of Parking Meters During Use Of Right Of Way; Use Of Right Of Way For Block Parties, Races, Parades, Etc.</t>
  </si>
  <si>
    <t>DES</t>
  </si>
  <si>
    <t>101.322100</t>
  </si>
  <si>
    <t>§ 15.2-2013</t>
  </si>
  <si>
    <t>36.B.</t>
  </si>
  <si>
    <t>Fees are currently based on the cost of providing services</t>
  </si>
  <si>
    <t xml:space="preserve">Per day &amp; per linear foot per lane per day. </t>
  </si>
  <si>
    <t>The fee for parking construction equipment, trailers, dumpsters, construction worker buses or loading equipment on County streets or within County rights-of-way, where no parking meters exist, is as follows:
One (1) day -$ 40.00, Each additional day or portion thereof -$ 4.00
Additional fee for loss of parking meter revenue:
$15.00 per day, or any portion thereof, for each parking meter with a time limit of four (4) hours or less.
$11.00 per day, or any portion thereof, for each parking meter with a time limit of more than four (4) hours.
Additional fee for County removal of parking meters- $50.00 per parking meter
For major or minor arterial streets right-of-way: $0.60 per linear foot per lane per day or portion thereof
For non-arterial streets within or adjacent to the following General Land Use Plan land use categories: Residential Medium, Residential High-Medium, Residential High, Service Commercial, General Commercial, Service Industry, Government and Community Facilities, all Office-Apartment-Hotel categories and all Mixed Use categories: $0.35 per linear foot per lane per day or portion thereof
For all other streets right-of-way: $0.10 per linear foot per lane per day or portion thereof
Additional fee for the County providing traffic control devices (barricades/cones): $5.00 per device per day or portion thereof
Additional fee for the County providing variable message signs (VMS): $90.00 per VMS per day or portion thereof
Additional fee for temporary signs:
$25.00 for two (2) temporary signs
$1.25 for each additional temporary sign in excess of two (2)
Additional fee for restricting parking where parking is prohibited before the issuance of the permit or will be restricted arising out of the issuance of the permit:
$34.00 per day or portion thereof.
In no event shall the duration of a permit restrict parking under this provision exceeding a period of two (2) days.
Use of County streets and rights-of-way for block parties, races, parades, festivals, special events, etc. . . . 34.00</t>
  </si>
  <si>
    <t>yes, in budget process</t>
  </si>
  <si>
    <t>Commercial Hauling Permit/Fee</t>
  </si>
  <si>
    <t>Permit Required For Haulers Of Trash, Recycling, Food Waste, And Cooking Oil And/Or Grease For Multi-Family And Commercial Properties.</t>
  </si>
  <si>
    <t>§ 15.2-930</t>
  </si>
  <si>
    <t>County must inspect the vehicles and equipment applying for a permit; permit must be renewed annually</t>
  </si>
  <si>
    <t>per vehicle</t>
  </si>
  <si>
    <t>The permit fee is $75 per vehicle and valid for a one-year period beginning July 1 of each year. An additional $7.50 per permit is required for each container used to transport refuse, recycling, food waste, cooking oil and/or grease (e.g., self-contained compactors and roll-off containers).</t>
  </si>
  <si>
    <t>Taxi Certificate Fee</t>
  </si>
  <si>
    <t>Regulate And Control Taxicab Service In Arlington</t>
  </si>
  <si>
    <t>101.325902</t>
  </si>
  <si>
    <t>§ 15.2-949</t>
  </si>
  <si>
    <t>Locality must make bona fide attempts to enter into contracts with existing privately owned taxi businesses before establishing it's own taxi system</t>
  </si>
  <si>
    <t>Cost of services</t>
  </si>
  <si>
    <t>$150 per taxicab per year for taxicabs authorized under an existing Certificate.  Application fees for non-certificate holders are $500 plus $100 for each taxicab requested and for certificate holders $100 for each taxicab requested in excess of the authorized taxicabs under the existing certificate.</t>
  </si>
  <si>
    <t>Fines, Interest &amp; Rent-DES</t>
  </si>
  <si>
    <t>Recycling Compliance Inspection Fee</t>
  </si>
  <si>
    <t>Fee On All Business And Multi-Family Properties In Arlington To Pay For The Costs Of Recycling Compliance Inspections</t>
  </si>
  <si>
    <t>101.330500</t>
  </si>
  <si>
    <t>§ 15.2-928</t>
  </si>
  <si>
    <t xml:space="preserve"> § 10.39</t>
  </si>
  <si>
    <t xml:space="preserve">must provide notice to owner to allow time for removal of waste before imposing a civil penalty </t>
  </si>
  <si>
    <t>Annual fee of $66 per property.  A $100 late fee is assessed if payment is not made within 60 days of billing.</t>
  </si>
  <si>
    <t>FY 2010</t>
  </si>
  <si>
    <t>Compost Bins</t>
  </si>
  <si>
    <t xml:space="preserve">Compost Bins Available For Purchase From The County </t>
  </si>
  <si>
    <t>101.332162</t>
  </si>
  <si>
    <t xml:space="preserve">state code </t>
  </si>
  <si>
    <t xml:space="preserve">want to keep price in line with neighboring localities </t>
  </si>
  <si>
    <t xml:space="preserve">per bin </t>
  </si>
  <si>
    <t>Waste Energy Rental Of Land</t>
  </si>
  <si>
    <t>Rental Income From Covanta Based On Lease For Land That The Plant Occupies</t>
  </si>
  <si>
    <t>101.332163</t>
  </si>
  <si>
    <t>lease</t>
  </si>
  <si>
    <t>§ 15.2-2100</t>
  </si>
  <si>
    <t>defined by the lease</t>
  </si>
  <si>
    <t xml:space="preserve">per contract </t>
  </si>
  <si>
    <t>Parking Garage Revenue</t>
  </si>
  <si>
    <t>Parking Garage Revenue From People Parking At The Arlington Mill Garage</t>
  </si>
  <si>
    <t>101.332209.41188.0.0.0</t>
  </si>
  <si>
    <t>§ 15.2-967</t>
  </si>
  <si>
    <t>Rates should be high enough to encourage multi-modal transportation but low enough to not discourage participation in programs.</t>
  </si>
  <si>
    <t>per hour of parking</t>
  </si>
  <si>
    <t>0-4 Hours Free 
4-5 Hours $3.00 
5-6 Hours $6.00 
Each Additional Hour $2.00 
Daily Maximum Rate $22.00 
Lost Ticket $22.00 per day 
Overnight parking:  Monthly pass: $30
 $5 per night with pre-paid debit card.
 Early arrivals or late departures $15 surcharge.</t>
  </si>
  <si>
    <t>Rental of County Owned Property</t>
  </si>
  <si>
    <t>Rental Of County Owned Property</t>
  </si>
  <si>
    <t>101.333500.42003.0.0.0</t>
  </si>
  <si>
    <t>Current lease agreements</t>
  </si>
  <si>
    <t>defined by the leases</t>
  </si>
  <si>
    <t>Negotiation</t>
  </si>
  <si>
    <t>Rates vary by lease and property</t>
  </si>
  <si>
    <t>Charges for Services-DES</t>
  </si>
  <si>
    <t>Sidewalk Frontage / Residential Concrete Repair</t>
  </si>
  <si>
    <t>Fee Charged To Residents When They Elect To Have The County Repave Their Driveway Apron, When The County Is Already Doing Work In That Area.</t>
  </si>
  <si>
    <t>101.340902</t>
  </si>
  <si>
    <t>§ 15.2-2404</t>
  </si>
  <si>
    <t>§ 22-7.F&amp;M</t>
  </si>
  <si>
    <t>shall not exceed costs</t>
  </si>
  <si>
    <t xml:space="preserve">per project submittal </t>
  </si>
  <si>
    <t>Base permit fee for one entrance- 155.00
Each additional entrance- 225.00
Sidewalk, curb and gutter-For every 50 feet or portion thereof-225.00
Street Pavements:
Concrete-$ 31.00
Concrete base with bituminous top-$36.00
Bituminous base with bituminous top-$26.00
Bituminous base without bituminous top- no fee
Gravel base with bituminous top-$26.00
Alley Pavements:
Concrete-$31.00
Bituminous-$26.00
Gravel- no fee</t>
  </si>
  <si>
    <t>Parking Meter Charges</t>
  </si>
  <si>
    <t>Fee To Cover The Cost Of The Provision Of Public Parking In The County As Well As Creating Parking Turnover.</t>
  </si>
  <si>
    <t>101.341100.41180</t>
  </si>
  <si>
    <t>code</t>
  </si>
  <si>
    <t>§ 14.2-44.B</t>
  </si>
  <si>
    <t>Revenues should be limited to covering the costs incident to the acquisition, maintenance. and provision of places for the public parking and storage of vehicles.</t>
  </si>
  <si>
    <t>30 Minute parking meter zone $1.50/hr.; 1 hour parking meter zone $1.50/hr.; 2 hour parking meter zone - $1.50/hr.; 4 hour parking meter zone - $1.50/hr.; over 4 hour parking meter zone $1.25/hr.; tour bus parking zone $3.00/hr.</t>
  </si>
  <si>
    <t>May 2015</t>
  </si>
  <si>
    <t>Surveys / Plat Review</t>
  </si>
  <si>
    <t>Review And Approval Process Of Subdivision, Condominium, Public Easement, Vacation And Encroachment Plats Submitted To The County.</t>
  </si>
  <si>
    <t>101.341101</t>
  </si>
  <si>
    <t>§ 15.2-2258</t>
  </si>
  <si>
    <t>§ 23-11</t>
  </si>
  <si>
    <t>Cannot charge more than $500.00 for violation of plat review
Must act on a proposed plat within 60 days of its submittal
Must act on a proposed plat within 45 days of when it has been modified and resubmitted for approval</t>
  </si>
  <si>
    <t>see rates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</si>
  <si>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</si>
  <si>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Engineering Plan Review Fees</t>
  </si>
  <si>
    <t>Fee To Cover The Cost Of Engineering Services Including Review And Approval Of Civil Engineering Plans</t>
  </si>
  <si>
    <t>101.341102</t>
  </si>
  <si>
    <t xml:space="preserve">local code </t>
  </si>
  <si>
    <t>§ 22-7</t>
  </si>
  <si>
    <t xml:space="preserve">Site Plan and Use Permit conditions </t>
  </si>
  <si>
    <t xml:space="preserve">assessed by each submission </t>
  </si>
  <si>
    <t>Civil Engineering Plan - $1,500.00 per plan, plus a Review and Inspection Fee of $7.50 per linear foot applicable separately to each of the following items: storm sewers, water mains, sanitary sewers, curb/gutter, sidewalk, pavement and other support facilities including, without limitation, electric, telephone, traffic signal conduit and street light conduit
Civil Engineering Plan Revision- $750.00, plus a Review Fee of $4.00 per linear foot 
Maintenance of Traffic Plan (for Special Exception Projects) - 600.00
Maintenance of Traffic Plan (for By-right Projects)- 300.00
Maintenance of Traffic Plan Revision- 200.00
Tie-back Plan - 00.00
Temporary pole installation plan associated with Utility Undergrounding - 2,500.00</t>
  </si>
  <si>
    <t>Bond Administration Fee</t>
  </si>
  <si>
    <t xml:space="preserve">Fees Are Charged For The Processing And Administering Performance Bonds That Guarantee Construction Of Public Infrastructure Required From Developers Of Subdivisions, County Board-Approved Site Plans, And Zoning Use Permit Applications </t>
  </si>
  <si>
    <t>101.341103.41105.0.0.0</t>
  </si>
  <si>
    <t>§ 15.2-6409</t>
  </si>
  <si>
    <t xml:space="preserve">Within 30 days of the date of filing any person of interest may contest the validity of the bond; if no contest is given within the 30 day period the issuance of the bond is presumed to have been legally taken and no court shall have the authority to inquire </t>
  </si>
  <si>
    <t xml:space="preserve">Bond estimate review fees:
•Bonds more than $10,000: $440
•Bonds of $10,000 or less: $110
Processing fees:
•Bonds more than $10,000: $1,650
•Bonds of $10,000 or less: $440
Reduction requests: $1,150
Extension requests: $660
Combined reduction/extension requests: $1,650
Bond exchange or replacement: $550
</t>
  </si>
  <si>
    <t>Storm Water Management Fee</t>
  </si>
  <si>
    <t>Fee Charged For Review Of Land Distributing Activities To Ensure Their Compliance With The Storm Water Management Program</t>
  </si>
  <si>
    <t>101.341104.41105.0.0.0</t>
  </si>
  <si>
    <t>§ 62.1-44.15:33</t>
  </si>
  <si>
    <t>§60</t>
  </si>
  <si>
    <t xml:space="preserve">per plan submittal </t>
  </si>
  <si>
    <t>Storm water quality management plan review when no Watershed Management Fund contribution is submitted
$525.00
Storm water detention plan review
$262.00
Storm water detention waiver requests, each
$209.00</t>
  </si>
  <si>
    <t>FY 1993</t>
  </si>
  <si>
    <t>Erosion &amp; Sediment Control Fee</t>
  </si>
  <si>
    <t>Revenue That Is Generated By Review Of Erosion And Sediment Control Plans</t>
  </si>
  <si>
    <t>101.341105.41105.0.0.0</t>
  </si>
  <si>
    <t>§ 62.1-44.15:54</t>
  </si>
  <si>
    <t>§57</t>
  </si>
  <si>
    <t xml:space="preserve">Review of erosion and sediment control plans </t>
  </si>
  <si>
    <t xml:space="preserve">•Land-disturbing activities between 100 -2,500 square ft.-$100
•Land-disturbing activities &gt; 2,500 square feet-$750
•Demolition permits – $400
•Building permits for new residential single-family structures – $400
•Building permits for new town houses (per unit for structures of fewer than 10 units) – $275
•Building permits for new town houses (per unit for structures of 10 units or more) – $700, maximum town house fee not to exceed $34,000
•New commercial, apartment or other structure requiring building permits &lt; 5,000 square feet – $1,500 per structure
•New commercial, apartment or other structure requiring building permits&gt;5,000 square feet – $1,500 per structure, plus 30 cents for each square foot of disturbed area over the first 5,000
The maximum total fee to be charged isn’t to exceed $55,000.
</t>
  </si>
  <si>
    <t>FY 2002</t>
  </si>
  <si>
    <t>Site Plan Review - Eng. Serv. Chrg.</t>
  </si>
  <si>
    <t>Fee To Cover Cost Of Site Plan Approvals And Amendments; Use Permits, Landscape Plan Reviews</t>
  </si>
  <si>
    <t xml:space="preserve">DES </t>
  </si>
  <si>
    <t>101.341106.41150.0.0.0</t>
  </si>
  <si>
    <t xml:space="preserve">per site plan submittal </t>
  </si>
  <si>
    <t>Phased Development Site Plan -  $20,057 plus   $122 per acre.
Crystal City Block Plan -  $10,028.
Crystal City Block Plan Amendments -  $5,014 
Final Site Plans - For Site Plans in "R" &amp; "RA" districts of fewer than 25 units, "C-2" &amp; "Voluntary Coordinated Housing Preservation and Development District (VCHPDD)" -$1,093 .
Final Site Plans-f$4,371 .
Major Site Plan Amendments - For Site Plans in "R" &amp; "RA" districts of fewer than 25 units, "C-2" and "VCHPDD" Site Plans -  $1,093 
Major Site Plan Amendments -  $4,371 
Minor Site Plan Amendments - $1,093 
Resubmittal -$275 
Final 4.1 Plan Review - $662
Landscape Plan Review-Town House, Cluster, URD, and UCD - $302.
All Other - $302
Columbia Pike Form Based Code (FBC) or Columbia Pike Neighborhoods Form Based Code (N-FBC) - $1,444. 
 Landscape Plan (new submittal): $302
 Administrative Change to Landscape Plan:  $14 
  All other Administrative Changes: $274</t>
  </si>
  <si>
    <t>Household Solid Waste Rate</t>
  </si>
  <si>
    <t>Fee To Cover Costs Of Refuse, Recycling, Leaf Collection And Yard Waste Collection From Single Family, Townhomes And Duplex Residences</t>
  </si>
  <si>
    <t>101.341200.44020</t>
  </si>
  <si>
    <t>§ 10-8A</t>
  </si>
  <si>
    <t>Fees are set to recover costs.</t>
  </si>
  <si>
    <t>quarterly fee per household</t>
  </si>
  <si>
    <t>$271.04; expected rate for FY 2017 = $307.80</t>
  </si>
  <si>
    <t>FY 2015</t>
  </si>
  <si>
    <t>Mulch Delivery Fees</t>
  </si>
  <si>
    <t>Leaf And Wood Mulch Delivery To Residents</t>
  </si>
  <si>
    <t>101.341300.44030.0.0.0</t>
  </si>
  <si>
    <t xml:space="preserve">mulch must not be treated with any chemicals </t>
  </si>
  <si>
    <t>Leaf mulch – 2.5 cubic yards: $40
Leaf mulch – 5 cubic yards: $50</t>
  </si>
  <si>
    <t>Brush &amp; Leaf Deliveries from Multi-family communities</t>
  </si>
  <si>
    <t>Multi-Family Communities Are Permitted To Bring Brush And  Leaves To The Solid Waste Bureau</t>
  </si>
  <si>
    <t>practices must be in line with state code</t>
  </si>
  <si>
    <t xml:space="preserve">charged by load </t>
  </si>
  <si>
    <t>$40, half a load of mulch
$50 full load of mulch</t>
  </si>
  <si>
    <t xml:space="preserve">FY 2010 </t>
  </si>
  <si>
    <t>Wood Chips Sales</t>
  </si>
  <si>
    <t xml:space="preserve">Sale Of Wood Chips To Customers </t>
  </si>
  <si>
    <t>101.341302</t>
  </si>
  <si>
    <t>per cubic yard</t>
  </si>
  <si>
    <t>Wood mulch – 2.5 cubic yards: $40
Wood mulch – 5 cubic yards: $50</t>
  </si>
  <si>
    <t>Plastic, Cans, &amp; Glass</t>
  </si>
  <si>
    <t>Recycling Drop-Off Rebate – Recycling Rebates From 2 Recycling Centers</t>
  </si>
  <si>
    <t>101.341405</t>
  </si>
  <si>
    <t xml:space="preserve">Contract </t>
  </si>
  <si>
    <t xml:space="preserve">must not violate contract </t>
  </si>
  <si>
    <t xml:space="preserve">by weight </t>
  </si>
  <si>
    <t>Contract No. 653-13. Varying monthly rebates based on a percentage of the regional tonnage price by type of material</t>
  </si>
  <si>
    <t>Contract signed late 2013</t>
  </si>
  <si>
    <t>Appliance Fees</t>
  </si>
  <si>
    <t xml:space="preserve">Removal Of Appliances From  Resident Property </t>
  </si>
  <si>
    <t>101.342600</t>
  </si>
  <si>
    <t>§ 15.2-928.A</t>
  </si>
  <si>
    <t>§ 10-8F</t>
  </si>
  <si>
    <t>asses per residence requesting pickup</t>
  </si>
  <si>
    <t xml:space="preserve">$10.00 for the first item, no charge for additional items provided they are part of the same service order </t>
  </si>
  <si>
    <t>GIS Revenue</t>
  </si>
  <si>
    <t>Revenue From Sale Of GIS Map Products And Charge To APS For Maintaining School Boundary Program</t>
  </si>
  <si>
    <t>101.344500.42005.0.0.0</t>
  </si>
  <si>
    <t>§ 54.1-406</t>
  </si>
  <si>
    <t>Pursuant to Section 54.1-402.C.  of the Code of Virginia, any determination of topography or contours, or any depiction of physical improvements, property lines or boundaries is for general information only and shall not be used for the design, modification or construction of improvements to real property or for flood plain determination</t>
  </si>
  <si>
    <t xml:space="preserve">assessed per software purchased </t>
  </si>
  <si>
    <t>Current GIS Data (Download)- Free Download
2015 GIS Data CD- $125 CD
2015 Real Property Identification Maps- $400 Hard Copy Print; $125 CD
2011 2-Foot Interval Contour Data CD- $200
2011 Orthophotography CD- $500</t>
  </si>
  <si>
    <t>Residential Permit Parking Program Revenue</t>
  </si>
  <si>
    <t xml:space="preserve">Restrictions On Parking Exempt Permit Holders.  </t>
  </si>
  <si>
    <t>101.344900.41189.0.0.0</t>
  </si>
  <si>
    <t>ACC 14.2-101</t>
  </si>
  <si>
    <t>§ 15.2-968.01</t>
  </si>
  <si>
    <t>§ 14.2-101</t>
  </si>
  <si>
    <t xml:space="preserve">first pass must be free of charge </t>
  </si>
  <si>
    <t>See description</t>
  </si>
  <si>
    <t xml:space="preserve">
Each household receives one flex pass at no charge 
$20 per year for first two permits,
$50 per year for the third permit, and
$250 per year each for the fourth or more
Short-term passes cost 25 cents per pass and are sold in packs of 20 for $5. The first 20 are free.</t>
  </si>
  <si>
    <t xml:space="preserve">yes </t>
  </si>
  <si>
    <t>June 2005</t>
  </si>
  <si>
    <t>Refuse/Recycling Replacement Carts</t>
  </si>
  <si>
    <t>Charge The Customer For A New Cart If The Customer Did The Damage</t>
  </si>
  <si>
    <t>101.344931</t>
  </si>
  <si>
    <t xml:space="preserve">Admin Fee assed per damaged bin </t>
  </si>
  <si>
    <t xml:space="preserve">$50 per cart </t>
  </si>
  <si>
    <t>Vending Machine Revenue</t>
  </si>
  <si>
    <t xml:space="preserve">Income From Vending Machines Located In Snack Rooms. </t>
  </si>
  <si>
    <t>101.344962.43102.0.0.8400</t>
  </si>
  <si>
    <t>Agreement</t>
  </si>
  <si>
    <t xml:space="preserve">N/A- Contract </t>
  </si>
  <si>
    <t>Agreement with vendor</t>
  </si>
  <si>
    <t xml:space="preserve">Pursuant with Contract </t>
  </si>
  <si>
    <t>ART Fares</t>
  </si>
  <si>
    <t>Fee To Users To Help Offset Operating Costs</t>
  </si>
  <si>
    <t>101.345000.41103.0.0.0</t>
  </si>
  <si>
    <t>Non-codified fee</t>
  </si>
  <si>
    <t>§ 14.2-95.1</t>
  </si>
  <si>
    <t>Follow WMATA fares</t>
  </si>
  <si>
    <t>Comparable to WMATA fares</t>
  </si>
  <si>
    <t>One-way fare/cash token and SmarTrip Card - $1.75; One-way discounted fare with SmarTrip after transferring from Metrorail - $1.25; One-way base fare VA hospital employees - free; One-way fare for senior citizens and persons with disabilities $0.85; Bulk discount for i-ride tokens, packet of ten - $8.50, Children under 5- free</t>
  </si>
  <si>
    <t>TDM Contribution</t>
  </si>
  <si>
    <t xml:space="preserve">Pay For Enforcement Of Site Plan Conditions Of Tdm And Bike Parking. </t>
  </si>
  <si>
    <t>101.345002.41105.0.0.0</t>
  </si>
  <si>
    <t>Site Plan Conditions</t>
  </si>
  <si>
    <t xml:space="preserve">per site plan </t>
  </si>
  <si>
    <t xml:space="preserve">part of site plan revenue </t>
  </si>
  <si>
    <t>Courthouse Security / Jail Maintenance Reimbursement</t>
  </si>
  <si>
    <t>The County Board Or Its Designee May Use Money From The Fund For Any Purpose Allowed By State Law Relating To The County Courthouse.</t>
  </si>
  <si>
    <t>101.345300</t>
  </si>
  <si>
    <t>§ 15.2-1638</t>
  </si>
  <si>
    <t>§ 27-18</t>
  </si>
  <si>
    <t xml:space="preserve">money must be  used towards courthouse related facilities </t>
  </si>
  <si>
    <t xml:space="preserve">assess per each case </t>
  </si>
  <si>
    <t>Chesapeake Bay Preservation Ordinance</t>
  </si>
  <si>
    <t xml:space="preserve">Ordinance To Protect Our Local Streams And The Chesapeake Bay From Pollution Due To Land Use And Development. </t>
  </si>
  <si>
    <t>101.345500</t>
  </si>
  <si>
    <t>§ 62.1-44.15:67</t>
  </si>
  <si>
    <t>§ 61</t>
  </si>
  <si>
    <t xml:space="preserve">Arlington is required by the State (Chesapeake Bay Preservation Act) to determine the extent of this act in its jurisdiction </t>
  </si>
  <si>
    <t>assess case by case</t>
  </si>
  <si>
    <t>Minor water quality impact review- $525.00
Major water quality impact  review- $1,575.00
Landscape Conservation Plan review-$305.00
Exception request-$395.00
Modification of performance review-$1,050.00
Storm water quality management plan review when no Watershed Management Fund contribution is submitted-$525.00
Watershed Management Fund participation review based on the proposed impervious site area:
- Up to 5,000 square feet-$315.00
- 5,001 to 30,000 square feet-$630.00
- Over 30,000 square feet-$1,050.00
Erosion and Sediment Control Plan for demolition only – per submission-$350.00</t>
  </si>
  <si>
    <t>ART Business Contributions</t>
  </si>
  <si>
    <t>Funding By Either Property Owners Or Employers To Either Provide An Art Route Or Subsidize/Pay Employees Art Fares</t>
  </si>
  <si>
    <t>101.346085.41103.0.0.0</t>
  </si>
  <si>
    <t>Agreements</t>
  </si>
  <si>
    <t xml:space="preserve">site plan regulations </t>
  </si>
  <si>
    <t>Cost of service</t>
  </si>
  <si>
    <t xml:space="preserve">Based on agreements in site plans </t>
  </si>
  <si>
    <t>Misc. Revenue-DES</t>
  </si>
  <si>
    <t>Sale of Right of Way</t>
  </si>
  <si>
    <t>Compensation For Vacations No Greater Than The Property's Fair Market Value Or Its Contributory Value To Abutting Property, Whichever Is Greater</t>
  </si>
  <si>
    <t>101.350130.42003.0.0.0</t>
  </si>
  <si>
    <t>VA Code 15.2-2008</t>
  </si>
  <si>
    <t>§15.2-2008</t>
  </si>
  <si>
    <t>§ 22-7.1</t>
  </si>
  <si>
    <t>See Description</t>
  </si>
  <si>
    <t xml:space="preserve">Based on market value </t>
  </si>
  <si>
    <t>FY 2005</t>
  </si>
  <si>
    <t>Department of Human Services (DHS)</t>
  </si>
  <si>
    <t>Charges for Services-DHS</t>
  </si>
  <si>
    <t>NVDC &amp; Dentistry by Design Dental Clinic Fee</t>
  </si>
  <si>
    <t>Clients Eligible For Dental Services Through The Northern Virginia Dental Clinic (Nvdc) Or Dentistry By Design (Dbd</t>
  </si>
  <si>
    <t>DHS</t>
  </si>
  <si>
    <t>101.347129.51108.0000.0000.NVDC</t>
  </si>
  <si>
    <t>Memorandum of Agreement Regarding Funding and Operation of the NVDC for Indigent Adults, and Memorandum of Agreement Regarding Oral Health Services to be provided by Dentistry by Design</t>
  </si>
  <si>
    <t xml:space="preserve">Based on terms of Memorandum of Agreement Regarding Funding and Operation of the NVDC for Indigent Adults, and Memorandum of Agreement Regarding Oral Health Services to be provided by Dentistry by Design.  Clients must be 18-59 years of age with no insurance for dental care and be at or below 200% of Federal Poverty Guidelines.  For referrals, client or member of the household must be in another DHS program with current eligibility or service program with an ongoing DHS provider.  </t>
  </si>
  <si>
    <t xml:space="preserve"> per waitlist spot/initial visit</t>
  </si>
  <si>
    <t>MOA renewals are approved by purchasing each year</t>
  </si>
  <si>
    <t xml:space="preserve">FY 2015 </t>
  </si>
  <si>
    <t>CSB (Community Services Board) Co-Payments and Client Fees</t>
  </si>
  <si>
    <t>Clients Receiving Mental Health, Intellectual And Developmental Disability, And Substance Abuse Services Complete An Annual Financial Assessment And, Based On Their Level Of Income, Are Asked To Pay For Services Provided.</t>
  </si>
  <si>
    <t>101.341510.56002.0000.0000.0000
101.341610.56002.0000.0000.0000
101.344926.56401.0000.0000.0000
101.341501.52151.0000.0000.0000
101.341501.52156.0000.0000.0000 101.341501.52157.0000.0000.0000
101.341601.52202.0000.0000.0000
101.341531.53301.0000.0000.0000</t>
  </si>
  <si>
    <t xml:space="preserve">CSB and County Board </t>
  </si>
  <si>
    <t>§ 32.1-31</t>
  </si>
  <si>
    <t>Client fee scale band eligibility is assessed by Financial Management Bureau (FMB) staff. Band assignment is based on individual/family income.  90% of DHS clients are assessed at the federal Department of Housing and Urban Development (HUD) income level 1 and so pay only the minimum $5 fee.</t>
  </si>
  <si>
    <t xml:space="preserve">Per Service </t>
  </si>
  <si>
    <t>Fee Scale based on family income the federal Department of Housing and Urban Development (HUD) scales for very low income threshold.   Fees range from the $5 minimum to $326.50 at the highest income level.</t>
  </si>
  <si>
    <t>2013 (April 20, 2013, Item 33 N)</t>
  </si>
  <si>
    <t>Batterers Intervention Program Fees</t>
  </si>
  <si>
    <t>Fee Assessed For The Provision Of Violence Education Services For Court Ordered Participants</t>
  </si>
  <si>
    <t xml:space="preserve">101.344904.52216.0000.0000.0000  </t>
  </si>
  <si>
    <t>This fee was approved as part of the CSB Fee Board report</t>
  </si>
  <si>
    <t>Client fee scale band eligibility is assessed by FMB staff. Band assignment is based on individual/family income.</t>
  </si>
  <si>
    <t>Fee Scale specific to the BIP was adopted by CSB and County Board- based on family income - fees range from $5 to $55</t>
  </si>
  <si>
    <t>2013 (April 20, 2013, Item 33)</t>
  </si>
  <si>
    <t>Misc. Revenue-DHS</t>
  </si>
  <si>
    <t>Nursing Case Management Monthly Fee</t>
  </si>
  <si>
    <t xml:space="preserve">The Nursing Case Management Program Provides Nursing Case Management To Older Adults And Persons With Disabilities </t>
  </si>
  <si>
    <t>101.350900.53801.0000.0000.8NCM</t>
  </si>
  <si>
    <t>Local</t>
  </si>
  <si>
    <t>Based on CSB sliding scale model from the state</t>
  </si>
  <si>
    <t>Billed monthly using the Community Services Board (CSB) Fee Scale</t>
  </si>
  <si>
    <t>CSB Fee Scale based on family size &amp; gross income - fees range from $5 to $327 monthly.</t>
  </si>
  <si>
    <t>Walter Reed Day Program</t>
  </si>
  <si>
    <t xml:space="preserve">Daily Program Fee For Persons Attending The Walter Reed Day Health Center Offers Support To Arlington Adults Who Need A Safe And Supervised Environment During The Day.  </t>
  </si>
  <si>
    <t>101.341702.53502.0000.0000.0000</t>
  </si>
  <si>
    <t>Assessed monthly using the Community Services Board (CSB) Fee Scale</t>
  </si>
  <si>
    <t>Sliding scale based on household income using federal poverty level, Arlington's median income, and the VA Division on Aging approved sliding scale income ranges; fees range from $10 to $99 per day.</t>
  </si>
  <si>
    <t>Walter Reed Day Program Transportation</t>
  </si>
  <si>
    <t>Clients Using Walter Reed's Transportation Service Rather Than Star.</t>
  </si>
  <si>
    <t>101.341701.53502.0000.0000.0000</t>
  </si>
  <si>
    <t>Unknown</t>
  </si>
  <si>
    <t>Per ride</t>
  </si>
  <si>
    <t>$0, $1.50, $3.00, $5.00</t>
  </si>
  <si>
    <t xml:space="preserve">Adult Daily Living </t>
  </si>
  <si>
    <t>Client Paid Fees For Home Health Assistance.</t>
  </si>
  <si>
    <t>101.343100.53801.0000.0000.0000</t>
  </si>
  <si>
    <t>If an individual does not have insurance, an eligibility assessment is done based on their ability to pay and they are assigned a rate on the CSB/County Board-approved fee scale</t>
  </si>
  <si>
    <t>Per home visit</t>
  </si>
  <si>
    <t>Yes</t>
  </si>
  <si>
    <t>Guardian's Report Filing Fees</t>
  </si>
  <si>
    <t xml:space="preserve">Fee Collected When Guardians Submit Their Annual Report To The Clerk Of The Court. </t>
  </si>
  <si>
    <t>101.344946.53703.0000.0000.0000</t>
  </si>
  <si>
    <t xml:space="preserve">§ 64.2‐1305 </t>
  </si>
  <si>
    <t>For fiduciaries acting on behalf of Medicaid recipients, the fees charged by the commissioners of accounts shall not exceed $25.</t>
  </si>
  <si>
    <t>Per report filed</t>
  </si>
  <si>
    <t>$5 per report</t>
  </si>
  <si>
    <t>N/A</t>
  </si>
  <si>
    <t>Intellectual &amp; Developmentally Delayed (IDD) Transportation Fees</t>
  </si>
  <si>
    <t>Client Transportation To And From Day Programs And Jobs.</t>
  </si>
  <si>
    <t>101.344973.53207.0000.0000.0000</t>
  </si>
  <si>
    <t>State</t>
  </si>
  <si>
    <t>State Performance Contract sets fees</t>
  </si>
  <si>
    <t>Per month; per client logged</t>
  </si>
  <si>
    <t>School Health Client Fees</t>
  </si>
  <si>
    <t xml:space="preserve">This Fee Is Related To The Administration Of Recommended Vaccinations In School Clinics.  </t>
  </si>
  <si>
    <t>101.347105.55220.0000.0000.0000</t>
  </si>
  <si>
    <t>§ 22.1-271.2</t>
  </si>
  <si>
    <t>§ 52-27</t>
  </si>
  <si>
    <t xml:space="preserve">Clients that are Do Not Contact must only be charged at time of visit; once client leaves they are unable to be charged for services rendered. 
Only recommended vaccines are able to be billed to client/insurance. </t>
  </si>
  <si>
    <t>Varies</t>
  </si>
  <si>
    <t xml:space="preserve">Fee Scale based on family income - no charge for school entry required vaccines; charges varies for each recommended vaccine; there is a flat fee for administering a recommended vaccine.  </t>
  </si>
  <si>
    <t>Chest Clinic - Client Fee</t>
  </si>
  <si>
    <t>Fee For Tuberculosis Skin Test</t>
  </si>
  <si>
    <t>101.347117.55440.0000.0000.0000</t>
  </si>
  <si>
    <t>Depends on the service being requested.</t>
  </si>
  <si>
    <t>per test</t>
  </si>
  <si>
    <t>Clients pay a fee of $7 for a PPD (tuberculosis skin test), $12 for a waiver letter if they have tested positive in the past, and $19.34 for an x-ray.</t>
  </si>
  <si>
    <t>Maternity Client Fee</t>
  </si>
  <si>
    <t xml:space="preserve">Maternity Services And Pregnancy Testing Is Provided For Uninsured Women Who Live In Arlington County. </t>
  </si>
  <si>
    <t>101.347120.55350.0000.0000.0000</t>
  </si>
  <si>
    <t>Based on VDH sliding scale; assessed on registration</t>
  </si>
  <si>
    <t>Fee Scale based on family income</t>
  </si>
  <si>
    <t>Family Planning Client Fee</t>
  </si>
  <si>
    <t>Fees For Low Income Clients Without Insurance</t>
  </si>
  <si>
    <t>101.347123.55350.0000.0000.0000</t>
  </si>
  <si>
    <t>Federal and State code for Title X funding policy</t>
  </si>
  <si>
    <t>§ 32.1-351</t>
  </si>
  <si>
    <t>Clients that are Do Not Contact must only be charged at time of visit; once client leaves they are unable to be charged for services rendered</t>
  </si>
  <si>
    <t>Immunization Client Fees</t>
  </si>
  <si>
    <t xml:space="preserve">Fee For   The Administration Of Recommended Vaccinations </t>
  </si>
  <si>
    <t>101.347130.55340.0000.0000.0000</t>
  </si>
  <si>
    <t>Federal and State Code</t>
  </si>
  <si>
    <t>Parent-Infant Education Program (PIE) - Client Fee</t>
  </si>
  <si>
    <t xml:space="preserve">Families Participating In This Program That Serves Children Who Have Special Needs From Birth To Their Third Birthday Are Charged Fees  </t>
  </si>
  <si>
    <t>101.347134.55230.0000.0000.0000</t>
  </si>
  <si>
    <t>The assessed amount to be paid is a cap and clients cannot be charged more than their assessed amount per month. Families with Medicaid cannot be billed.</t>
  </si>
  <si>
    <t>Based on Virginia Part C office sliding scale</t>
  </si>
  <si>
    <t>Public Health Dental - Client Fees</t>
  </si>
  <si>
    <t xml:space="preserve">Children Through High School And Adults Over 60 Are Charged Fees For Dental Services </t>
  </si>
  <si>
    <t>101.347140.55320.0000.0000.0000</t>
  </si>
  <si>
    <t>Serves only Seniors and Children below age of 18 who are at or below 200% of Federal Poverty Guidelines.</t>
  </si>
  <si>
    <t>Environmental Health Swimming Pools</t>
  </si>
  <si>
    <t>License Fee For Operators Of Year-Round And Seasonal Swimming Pools.</t>
  </si>
  <si>
    <t>101.347150.55410.0000.0000.0000</t>
  </si>
  <si>
    <t>State and local</t>
  </si>
  <si>
    <t>§ 15.2-1811</t>
  </si>
  <si>
    <t>§24.1-7 (Licensing)
§24.1-24 (Fees)</t>
  </si>
  <si>
    <t>Amount paid is based on the number of pools in the facility.</t>
  </si>
  <si>
    <t>Depends on the number of pools in the facility. 
Pools operating year round are charged $400 for year round pools with an additional $100 fee for each additional body of water. $200 for seasonal pools with the same $100 fee for each additional body of water.</t>
  </si>
  <si>
    <t>Environmental Health Vital Statistics</t>
  </si>
  <si>
    <t xml:space="preserve">Fee For Death Certificates. </t>
  </si>
  <si>
    <t>101.347151.55410.0000.0000.0000</t>
  </si>
  <si>
    <t>§ 32.1-263</t>
  </si>
  <si>
    <t>Flat fee per request; death certificates also provided at DMV</t>
  </si>
  <si>
    <t>Environmental Health Restaurant Plan Review Fees</t>
  </si>
  <si>
    <t>Fee For Owners Of Restaurants And Food Trucks</t>
  </si>
  <si>
    <t>101.347152.55410.0000.0000.0000</t>
  </si>
  <si>
    <t>§ 35.1-18</t>
  </si>
  <si>
    <t xml:space="preserve">§9.2-10 </t>
  </si>
  <si>
    <t xml:space="preserve">Certain coffee and related beverage services and one time events or affairs may be exempted by the county manager </t>
  </si>
  <si>
    <t>Plan Review in Airport only</t>
  </si>
  <si>
    <t>FY 2007</t>
  </si>
  <si>
    <t>Environmental Health Restaurant Application Review Fees</t>
  </si>
  <si>
    <t xml:space="preserve">Owners Of Restaurants And Food Trucks  License Annual Renewal </t>
  </si>
  <si>
    <t>101.347153.55410.0000.0000.0000</t>
  </si>
  <si>
    <t xml:space="preserve">§9.2-10 (Licensing)
§9.2-3 (Adopts Food Code) </t>
  </si>
  <si>
    <t>Annual fee</t>
  </si>
  <si>
    <t>$40 - State mandated fee for their hotels and food establishment (e.g., restaurants and mobiles) license renewal.</t>
  </si>
  <si>
    <t>No acct-DHS</t>
  </si>
  <si>
    <t>CSA (Children Services Act) Parental Co-Pay</t>
  </si>
  <si>
    <t>Co-Pay Assessed Monthly For Parents Whose Kids Are Receiving Services Paid Using Csa Funds Based On Household Income.</t>
  </si>
  <si>
    <t>Expenditure Credit
Various</t>
  </si>
  <si>
    <t>State CSA Policy</t>
  </si>
  <si>
    <t>Fee scale mandated by state</t>
  </si>
  <si>
    <t>Assessed monthly when services are received by client</t>
  </si>
  <si>
    <t xml:space="preserve">Fire Department </t>
  </si>
  <si>
    <t>Licenses, Permits &amp; Fees-Fire</t>
  </si>
  <si>
    <t>Fire Prevention Permit</t>
  </si>
  <si>
    <t>Permit Fees Including Open Burning, Dry Cleaning, Flammable And Combustible Liquids Tanks And Equipment, Display Of Fireworks, Etc.</t>
  </si>
  <si>
    <t>FIR</t>
  </si>
  <si>
    <t>101.325900.34201.0000.0000.0000 &amp; 101.321900.34201.0000.0000.0000</t>
  </si>
  <si>
    <t>Statewide Fire Prevention Code and County Fire Prevention Code</t>
  </si>
  <si>
    <t>§ 27-96</t>
  </si>
  <si>
    <t xml:space="preserve">§ 8.1-13 </t>
  </si>
  <si>
    <t xml:space="preserve">While local government is granted the authority to establish a fee schedule and adopt regulations/restrictions more extensive than the State Fire Prevention Code (§27-97), the county is restricted to regulations that do not conflict with State Code </t>
  </si>
  <si>
    <t>annual</t>
  </si>
  <si>
    <t>April 2008</t>
  </si>
  <si>
    <t>Child Care Permit</t>
  </si>
  <si>
    <t>Fee To Operate Child/Daycare Facility In Arlington County</t>
  </si>
  <si>
    <t>101.321901.34201.0000.0000.0000</t>
  </si>
  <si>
    <t>Assessed per capacity of facility</t>
  </si>
  <si>
    <t>1-50 persons -$42.50
51-500 persons -$85.00 
501 or more- $170.00</t>
  </si>
  <si>
    <t>Hazardous Materials Permit</t>
  </si>
  <si>
    <t>An Operational Permit Which Is Required To Store, Transport On Site, Dispense, Use Or Handle Hazardous Materials.</t>
  </si>
  <si>
    <t>101.321903.34201.0000.0000.0000</t>
  </si>
  <si>
    <t>§ 27-9</t>
  </si>
  <si>
    <t>Assessed per job</t>
  </si>
  <si>
    <t>Sale of Fireworks</t>
  </si>
  <si>
    <t xml:space="preserve">Fee On The Sale Of Fireworks </t>
  </si>
  <si>
    <t>101.325900.34201.0000.0000.0000</t>
  </si>
  <si>
    <t>part of 9,000</t>
  </si>
  <si>
    <t>Systems Testing Fees</t>
  </si>
  <si>
    <t xml:space="preserve">Fees For Witnessing The Testing And For Inspection/Reinspection Of Existing Fire Protection Equipment And Systems </t>
  </si>
  <si>
    <t>101.325901.34201.0000.0000.0000</t>
  </si>
  <si>
    <t>Assessed per hour per inspector for inspection fee and system test inspections</t>
  </si>
  <si>
    <t>$130 per hour per inspector; minimum charge of $65; $130 cancellation fee for cancellations less than 48 hours before scheduled inspection</t>
  </si>
  <si>
    <t>Assembly Permits</t>
  </si>
  <si>
    <t>Permits Issued To Theaters, Community Centers, Etc.</t>
  </si>
  <si>
    <t>101.325914.34201.0000.0000.0000</t>
  </si>
  <si>
    <t>Charges for Services-Fire</t>
  </si>
  <si>
    <t>Ambulance Transport Fees</t>
  </si>
  <si>
    <t>101.340600.34401.0000.0000.0000</t>
  </si>
  <si>
    <r>
      <t xml:space="preserve">3,300,000
</t>
    </r>
    <r>
      <rPr>
        <sz val="11"/>
        <color rgb="FFFF0000"/>
        <rFont val="Calibri"/>
        <family val="2"/>
        <scheme val="minor"/>
      </rPr>
      <t>FY17 proposed change will be +$75,000</t>
    </r>
  </si>
  <si>
    <t>Arlington County Board report and resolution adopted on April 16, 2005 and effective July 1, 2005.</t>
  </si>
  <si>
    <t xml:space="preserve"> § 32.1-111.14. </t>
  </si>
  <si>
    <t>ACFD SOP# A.14/Cat 3</t>
  </si>
  <si>
    <t>Bills can be generated for the care and transportation of ill and injured persons. Federally sponsored health care
insurance programs (Medicare and Medicaid) as well as most private health insurance policies have a medical transportation benefit. The fee is subject to change based upon revisions in the Centers for Medicare and Medicaid Services (CMS) approved reimbursement rate and County Board approval.</t>
  </si>
  <si>
    <t>Based on type of transport &amp; mileage</t>
  </si>
  <si>
    <r>
      <t xml:space="preserve">$400 for basic support, $500 for Advanced Life Support – 1 emergency, $675 for Advanced Life Support – 2 emergency                                                                                   </t>
    </r>
    <r>
      <rPr>
        <sz val="11"/>
        <color rgb="FFFF0000"/>
        <rFont val="Calibri"/>
        <family val="2"/>
        <scheme val="minor"/>
      </rPr>
      <t>Proposed Change in FY 2017:
$500 for basic support
$650 for Advanced Life support – 1 emergency</t>
    </r>
    <r>
      <rPr>
        <sz val="11"/>
        <rFont val="Calibri"/>
        <family val="2"/>
        <scheme val="minor"/>
      </rPr>
      <t xml:space="preserve">
</t>
    </r>
    <r>
      <rPr>
        <sz val="11"/>
        <color rgb="FFFF0000"/>
        <rFont val="Calibri"/>
        <family val="2"/>
        <scheme val="minor"/>
      </rPr>
      <t>$800 for Advanced Life Support – 2 emergency</t>
    </r>
    <r>
      <rPr>
        <sz val="11"/>
        <rFont val="Calibri"/>
        <family val="2"/>
        <scheme val="minor"/>
      </rPr>
      <t xml:space="preserve">
</t>
    </r>
  </si>
  <si>
    <t>Restitution Payments</t>
  </si>
  <si>
    <t xml:space="preserve">Restitution Payments From The Defendant In A Criminal Case </t>
  </si>
  <si>
    <t>101.344900.34401.0000.0000.0000</t>
  </si>
  <si>
    <t xml:space="preserve">Circuit Court Judge ordered restitution payments </t>
  </si>
  <si>
    <t>§ 19.2-305.1- 305.2</t>
  </si>
  <si>
    <t xml:space="preserve">payment schedule must stay in line with court order </t>
  </si>
  <si>
    <t xml:space="preserve">fee assed each month </t>
  </si>
  <si>
    <t>$200 per month</t>
  </si>
  <si>
    <t>Misc. Revenue-Fire</t>
  </si>
  <si>
    <t>Special Event Fees</t>
  </si>
  <si>
    <t>Special Events Revenue</t>
  </si>
  <si>
    <t>101.350900.34301.0000.0000.SPER</t>
  </si>
  <si>
    <t>Departmental directive</t>
  </si>
  <si>
    <t>None</t>
  </si>
  <si>
    <t>Actual hourly rates of employees working OT to cover the event. No charge for personnel working the event on their regular shift.</t>
  </si>
  <si>
    <t>Depends on employee working day of the special event.</t>
  </si>
  <si>
    <t>Juvenile and Domestic Relations District Court</t>
  </si>
  <si>
    <t>Charges for Services-JDR</t>
  </si>
  <si>
    <t>Argus House - Parent Payments</t>
  </si>
  <si>
    <t xml:space="preserve">Fee Assessed To Families Whose Sons Are Placed In The Argus House Group Home </t>
  </si>
  <si>
    <t>JDR</t>
  </si>
  <si>
    <t>101.342401</t>
  </si>
  <si>
    <t>Court order</t>
  </si>
  <si>
    <t>§ 66-24</t>
  </si>
  <si>
    <t>Cannot charge fees for children funded by CSA placements</t>
  </si>
  <si>
    <t xml:space="preserve">based on taxable income </t>
  </si>
  <si>
    <t>Sliding scale based on one used by DHS for CSA funded residential services.</t>
  </si>
  <si>
    <t>??</t>
  </si>
  <si>
    <t>FY 2016</t>
  </si>
  <si>
    <t>Girls' Outreach - Parent Payments</t>
  </si>
  <si>
    <t xml:space="preserve">Fee Assessed To Families Whose Daughters Participate In The Girls' Outreach Program.  </t>
  </si>
  <si>
    <t>101.342402</t>
  </si>
  <si>
    <t>Sliding scale based on one used by DHS for CSA funded outpatient services.</t>
  </si>
  <si>
    <t>Misc. Revenue-JDR</t>
  </si>
  <si>
    <t>Basics of Safe Driving</t>
  </si>
  <si>
    <t xml:space="preserve">Fee Charged To Juveniles Who Are Ordered By A Juvenile Court Judge To Complete The Basics Of Safe Driving Program </t>
  </si>
  <si>
    <t>101.350941</t>
  </si>
  <si>
    <t>Flat fee per person</t>
  </si>
  <si>
    <t>$25.00 per child</t>
  </si>
  <si>
    <t xml:space="preserve">Library </t>
  </si>
  <si>
    <t>Charges for Services-LIB</t>
  </si>
  <si>
    <t>Fines:  Non-DVD Adult</t>
  </si>
  <si>
    <t xml:space="preserve">Fine Assessed For Adult Books, CDs, And Magazines When A Patron Keeps The Material Beyond The Loan Period Without Renewing It. </t>
  </si>
  <si>
    <t>LIB</t>
  </si>
  <si>
    <t>101.342200.60101</t>
  </si>
  <si>
    <t>portion of 475,000</t>
  </si>
  <si>
    <t>County Board</t>
  </si>
  <si>
    <t>§ 42.1-33.</t>
  </si>
  <si>
    <t>per day that an item is overdue</t>
  </si>
  <si>
    <t xml:space="preserve">
FY 2010 </t>
  </si>
  <si>
    <t>Fines:   DVD Adult</t>
  </si>
  <si>
    <t>Adult DVDs</t>
  </si>
  <si>
    <r>
      <t xml:space="preserve">portion of 475,000
</t>
    </r>
    <r>
      <rPr>
        <sz val="11"/>
        <color rgb="FFFF0000"/>
        <rFont val="Calibri"/>
        <family val="2"/>
        <scheme val="minor"/>
      </rPr>
      <t>FY17 proposed change will not effect budget</t>
    </r>
    <r>
      <rPr>
        <i/>
        <sz val="11"/>
        <color theme="1"/>
        <rFont val="Calibri"/>
        <family val="2"/>
        <scheme val="minor"/>
      </rPr>
      <t xml:space="preserve"> </t>
    </r>
  </si>
  <si>
    <r>
      <t xml:space="preserve">$1.00/day - </t>
    </r>
    <r>
      <rPr>
        <sz val="11"/>
        <color rgb="FFFF0000"/>
        <rFont val="Calibri"/>
        <family val="2"/>
        <scheme val="minor"/>
      </rPr>
      <t>Proposed Change in FY 2017 Budget: $0.30/day</t>
    </r>
  </si>
  <si>
    <t>Fines:   Non-DVD Children</t>
  </si>
  <si>
    <t xml:space="preserve">Children's Books, Cds, And Magazines </t>
  </si>
  <si>
    <r>
      <t xml:space="preserve">portion of 475,000
</t>
    </r>
    <r>
      <rPr>
        <sz val="11"/>
        <color rgb="FFFF0000"/>
        <rFont val="Calibri"/>
        <family val="2"/>
        <scheme val="minor"/>
      </rPr>
      <t xml:space="preserve">FY17 proposed change will not effect budget </t>
    </r>
  </si>
  <si>
    <r>
      <t xml:space="preserve">$0.20/day - </t>
    </r>
    <r>
      <rPr>
        <sz val="11"/>
        <color rgb="FFFF0000"/>
        <rFont val="Calibri"/>
        <family val="2"/>
        <scheme val="minor"/>
      </rPr>
      <t>Proposed Change in FY 2017 Budget: $0.30/day</t>
    </r>
  </si>
  <si>
    <t>Fines:   DVD Children</t>
  </si>
  <si>
    <t>Children's DVDs</t>
  </si>
  <si>
    <r>
      <t xml:space="preserve">portion of 475,000
</t>
    </r>
    <r>
      <rPr>
        <i/>
        <sz val="11"/>
        <color theme="1"/>
        <rFont val="Calibri"/>
        <family val="2"/>
        <scheme val="minor"/>
      </rPr>
      <t xml:space="preserve">
</t>
    </r>
    <r>
      <rPr>
        <sz val="11"/>
        <color rgb="FFFF0000"/>
        <rFont val="Calibri"/>
        <family val="2"/>
        <scheme val="minor"/>
      </rPr>
      <t xml:space="preserve">FY17 proposed change will not effect budget </t>
    </r>
  </si>
  <si>
    <t>Fines:   Lost / Damaged items</t>
  </si>
  <si>
    <t xml:space="preserve">Items That Are Overdue For 28 Days Or More Are Considered Lost. </t>
  </si>
  <si>
    <t>The purchase price the library paid for the book, which we can look up in our ILS.</t>
  </si>
  <si>
    <t>Replacement Cost of Item</t>
  </si>
  <si>
    <t>Fines:   Interlibrary Loans</t>
  </si>
  <si>
    <t>Items That Are Overdue For 28 Days Or More Are Considered Lost.</t>
  </si>
  <si>
    <t xml:space="preserve">$1.00/day   </t>
  </si>
  <si>
    <t xml:space="preserve">FY 2008 </t>
  </si>
  <si>
    <t>Fines:   Card Replacement</t>
  </si>
  <si>
    <t>If A Patron Loses Their Card, A Fee Is Charged For Its Replacement.</t>
  </si>
  <si>
    <t>Per library card</t>
  </si>
  <si>
    <t>$2.00/day</t>
  </si>
  <si>
    <t>not sure</t>
  </si>
  <si>
    <t>Printing &amp; Copying Fee:   Black and white printing</t>
  </si>
  <si>
    <t xml:space="preserve">Patrons Are Charged Per Page For Using Library Printers.  </t>
  </si>
  <si>
    <t>101.342205.60101</t>
  </si>
  <si>
    <t>portion of 55,000</t>
  </si>
  <si>
    <t>Should not exceed the cost of providing the service; should be comparable to neighboring jurisdictions.</t>
  </si>
  <si>
    <t>Per page</t>
  </si>
  <si>
    <t>$0.15/page</t>
  </si>
  <si>
    <t>Printing &amp; Copying Fee:   Color printing</t>
  </si>
  <si>
    <t xml:space="preserve">Color Printing Is Only Available For Children Using The Computers In The Youth Area At Central Library.  </t>
  </si>
  <si>
    <t>$1.00/page</t>
  </si>
  <si>
    <t>Printing &amp; Copying Fee:   Copying</t>
  </si>
  <si>
    <t xml:space="preserve">Patrons Are Charged Per Page For Using Library Copiers. </t>
  </si>
  <si>
    <t xml:space="preserve">Police Department </t>
  </si>
  <si>
    <t>Charges for Services-POL</t>
  </si>
  <si>
    <t>Accident Reports</t>
  </si>
  <si>
    <t>Copies Of Reports Taken By Officers After A Car Accident And Are Often Requested By Insurance Companies And Those Involved In The Accident.</t>
  </si>
  <si>
    <t>POL</t>
  </si>
  <si>
    <t>§ 46.2-381</t>
  </si>
  <si>
    <t>§14.2-58.1-7</t>
  </si>
  <si>
    <t xml:space="preserve">Report must be for the confidential use of the department </t>
  </si>
  <si>
    <t>Per report</t>
  </si>
  <si>
    <t>July 2014</t>
  </si>
  <si>
    <t>Licenses, Permits &amp; Fees-POL</t>
  </si>
  <si>
    <t>Alarm System Registration</t>
  </si>
  <si>
    <t xml:space="preserve">Every Security Alarm System Must Be Registered With The Police Department. </t>
  </si>
  <si>
    <t>County Code</t>
  </si>
  <si>
    <t>§33-10</t>
  </si>
  <si>
    <t xml:space="preserve">Only charge a fee for commercial properties </t>
  </si>
  <si>
    <t>Per alarm</t>
  </si>
  <si>
    <t>$30 for commercial properties.  
Free for residential properties.
$10 fee for reinstatement of a suspended registration.</t>
  </si>
  <si>
    <t>FY 2001</t>
  </si>
  <si>
    <t>July 2008</t>
  </si>
  <si>
    <t>Criminal History Check Requests</t>
  </si>
  <si>
    <t xml:space="preserve"> These Are Criminal History Checks Performed For The Public Upon Request.</t>
  </si>
  <si>
    <t>State Code-</t>
  </si>
  <si>
    <t xml:space="preserve"> §52-46</t>
  </si>
  <si>
    <t xml:space="preserve">§6-12 p. </t>
  </si>
  <si>
    <t>administrative fee</t>
  </si>
  <si>
    <t>Concealed Weapons</t>
  </si>
  <si>
    <t xml:space="preserve">A Fee Is Charged To Anyone Requesting A Permit To Carry A Concealed Weapon  In Addition To A Fee, A Background Check Is Performed On The Individual And The Request Must Be Approved By The Commonwealth's Attorney. </t>
  </si>
  <si>
    <t>§18.2-308.03</t>
  </si>
  <si>
    <t xml:space="preserve">
§17-5.1 </t>
  </si>
  <si>
    <t>State code sets maximum fee at $50</t>
  </si>
  <si>
    <t>Per application</t>
  </si>
  <si>
    <t>No</t>
  </si>
  <si>
    <t>Misc. Revenue-POL</t>
  </si>
  <si>
    <t>Court Assessed Restitution Payments</t>
  </si>
  <si>
    <t xml:space="preserve">During Trial, A Judge May Require A Defendant To Pay Restitution For His/Her Crimes.  </t>
  </si>
  <si>
    <t>§ 19.2-305.1</t>
  </si>
  <si>
    <t>Individual judges have the authority to assess restitution based on the circumstances of specific cases.</t>
  </si>
  <si>
    <t>Based on value of stolen or damaged property at the time of sentencing</t>
  </si>
  <si>
    <t>rate varies based on the value of property involved</t>
  </si>
  <si>
    <t>Fines, Interest &amp; Rent-POL</t>
  </si>
  <si>
    <t>Fines-False Alarms</t>
  </si>
  <si>
    <t xml:space="preserve">This Is The Fine Charged For Police Response To False Alarms Emitted From Residential And Commercial Security Systems.  </t>
  </si>
  <si>
    <t>local code</t>
  </si>
  <si>
    <t>§33.1-15</t>
  </si>
  <si>
    <t>per response</t>
  </si>
  <si>
    <t>1st &amp; 2nd Response -FREE            
3rd Response - $100                           
4th Response - $150                         
5th Response - $200                         
6th Response - $250                          
7th Response - $300                       
8th Response - $400                              
Over 8 Responses - $500</t>
  </si>
  <si>
    <t>FOIA Requests</t>
  </si>
  <si>
    <t xml:space="preserve">These Are Requests For Department Documents As Allowed Under The Freedom Of Information Act.  </t>
  </si>
  <si>
    <t>§2.2-3700</t>
  </si>
  <si>
    <t>per rates allowed in state code</t>
  </si>
  <si>
    <t>Investigating Officer's Hourly Rate x Time Spent (in Hours)</t>
  </si>
  <si>
    <t xml:space="preserve">Subpoena Duces Tecum </t>
  </si>
  <si>
    <t xml:space="preserve">These Are Requests For Department Documents As Approved By A Judge Through A Subpoena. </t>
  </si>
  <si>
    <t>Rates set in state code.</t>
  </si>
  <si>
    <t xml:space="preserve"> $3.00 for first page of any report; $0.06 for each subsequent page.; $3.00 for each photograph,  CD, DVD, or cassette tape.</t>
  </si>
  <si>
    <t>Solicitor Permits</t>
  </si>
  <si>
    <t xml:space="preserve">This Is A License To Sell Second Hand Goods And Is Required For Pawn Dealers And Other Merchants. </t>
  </si>
  <si>
    <t>§ 54.1-4108</t>
  </si>
  <si>
    <t>§62-10.2</t>
  </si>
  <si>
    <t>Set by State Code</t>
  </si>
  <si>
    <t>based on State code</t>
  </si>
  <si>
    <t>Pawn Permit: $200; 2nd Hand Dealer: $50 new permit; Renewal:  $10</t>
  </si>
  <si>
    <t>FY 1998</t>
  </si>
  <si>
    <t>Vendor Licenses</t>
  </si>
  <si>
    <t xml:space="preserve">Licenses That Allow Individuals To Sell Food And General Merchandise From Moveable Carts Or For Selling Door To Door </t>
  </si>
  <si>
    <t>§30-3B</t>
  </si>
  <si>
    <t>per vendor</t>
  </si>
  <si>
    <t>unk</t>
  </si>
  <si>
    <t>Verification of Police Incidence Reports</t>
  </si>
  <si>
    <t xml:space="preserve"> This Is A Request To Verify Details Provided In Police Incident Reports.  </t>
  </si>
  <si>
    <t xml:space="preserve">state </t>
  </si>
  <si>
    <t>§52-28</t>
  </si>
  <si>
    <t xml:space="preserve">cannot conflict with state code </t>
  </si>
  <si>
    <t>Rate based on cost of staff time to run report and process transaction</t>
  </si>
  <si>
    <t>Taxicab Licenses</t>
  </si>
  <si>
    <t xml:space="preserve">License Required To Drive A Cab In Arlington.  </t>
  </si>
  <si>
    <t>County and state code</t>
  </si>
  <si>
    <t>§ 46.2-2063</t>
  </si>
  <si>
    <t>§25.1-9</t>
  </si>
  <si>
    <t>fees are prescribed by county code</t>
  </si>
  <si>
    <t>per taxi driver</t>
  </si>
  <si>
    <t>$65 for original applications; $40 for renewals; $30 for each re-test; $20 for replacement licenses</t>
  </si>
  <si>
    <t>unknown</t>
  </si>
  <si>
    <t>FY 2009</t>
  </si>
  <si>
    <t>No acct-POL</t>
  </si>
  <si>
    <t>Overtime Details</t>
  </si>
  <si>
    <t xml:space="preserve">Hourly Rates For Staff Support During Special Events And Other Types Of Work Details Performed For Outside Organizations. </t>
  </si>
  <si>
    <t>412197</t>
  </si>
  <si>
    <t>County Board approval  (during FY 2015 budget adoption)</t>
  </si>
  <si>
    <t>can only charge for officer hours worked; the number of details performed is based on officer availability; if an emergency occurs in Arlington or the region, officers may be pulled away from paying details</t>
  </si>
  <si>
    <t xml:space="preserve">fees are based on average hourly rate by position </t>
  </si>
  <si>
    <t>$60 an hour per officer; $35 an hour per Public Service Aide</t>
  </si>
  <si>
    <t>Administrative Fee</t>
  </si>
  <si>
    <t>For Any Overtime Detail That Requires Use Of A County Vehicle, The Police Departments Charges For Vehicle Use During That Detail.</t>
  </si>
  <si>
    <t>349720</t>
  </si>
  <si>
    <t>can only charge for officer hours worked; the number of details performed is based on officer availability; if an emergency occurs in Arlington or the region, officers may be pulled away from paying details; can only charge for details that require vehicle use</t>
  </si>
  <si>
    <t>per 8-hour shift</t>
  </si>
  <si>
    <t>$14.50 per 8 hour shift</t>
  </si>
  <si>
    <t>Vehicle Boot Fee</t>
  </si>
  <si>
    <t>Removal Or Immobilization Of Motor Vehicles Against Which There Are Outstanding Parking Violations; Notice; Repossession</t>
  </si>
  <si>
    <t>340400</t>
  </si>
  <si>
    <t>§14.2-3.3</t>
  </si>
  <si>
    <t xml:space="preserve">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
There must be 3 or more outstanding parking violations to in order for vehicle to be removed </t>
  </si>
  <si>
    <t xml:space="preserve">per car </t>
  </si>
  <si>
    <t>Metered Violations - $35                                                                                                         Non-Metered Violations-$50   
Illegal Parking in a Handicapped Space - $500</t>
  </si>
  <si>
    <t>June 2015</t>
  </si>
  <si>
    <t>Parking Tickets</t>
  </si>
  <si>
    <t>Various Non-Moving Violations Of Vehicles</t>
  </si>
  <si>
    <t>§14.2-7.1</t>
  </si>
  <si>
    <t>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t>
  </si>
  <si>
    <t>Metered Violations - $35                                                                        Non-Metered Violations - $50                                                                       Illegal Parking in a Handicapped Space - $500</t>
  </si>
  <si>
    <t>Exceeding The Time Limit On A Meter</t>
  </si>
  <si>
    <t>see above</t>
  </si>
  <si>
    <t>Per violation</t>
  </si>
  <si>
    <t>Parking In A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</si>
  <si>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</si>
  <si>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</si>
  <si>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</si>
  <si>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</si>
  <si>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</si>
  <si>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</si>
  <si>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</si>
  <si>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</si>
  <si>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Parking Within Fifteen Feet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</si>
  <si>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</si>
  <si>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</si>
  <si>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</si>
  <si>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</si>
  <si>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</si>
  <si>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</si>
  <si>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</si>
  <si>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</si>
  <si>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Unlawful Parking In A Space Restricted For Use By Disabled Person</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</si>
  <si>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</si>
  <si>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</si>
  <si>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</si>
  <si>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</si>
  <si>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</si>
  <si>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</si>
  <si>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Tickets-Washington National Airport</t>
  </si>
  <si>
    <t>Parking In A Restricted Or Reserved Area Without A Permit</t>
  </si>
  <si>
    <t>Parking Within Fifteen Feet Of A Fire Hydrant</t>
  </si>
  <si>
    <t>Parking A Motor Vehicle, Except In An Attended Parking Area, For Over Seventy-Two (72) Hours Without The Specific Approval Of The Airport Manager</t>
  </si>
  <si>
    <t>Late Fee</t>
  </si>
  <si>
    <t>Late Fee If Payment Not Made Within 30 (Thirty) Days Of Issuance Of The Notice Of Violation</t>
  </si>
  <si>
    <t>Photo Red Light Fines</t>
  </si>
  <si>
    <t xml:space="preserve">Photo Red Light Cameras Have Been Installed At Twelve Intersections Throughout The County. </t>
  </si>
  <si>
    <t>§ 46.2-833</t>
  </si>
  <si>
    <t>§14.2-23.1</t>
  </si>
  <si>
    <t>DMV or Insurance Companies cannot be notified of the offense, fine caped by the State at $350</t>
  </si>
  <si>
    <t>Fines-Moving Violations</t>
  </si>
  <si>
    <t>Various Fines For Moving Violations (See All Moving Violations Below)</t>
  </si>
  <si>
    <t>§ 46.2-1300</t>
  </si>
  <si>
    <t>§14.2-8</t>
  </si>
  <si>
    <t>officer must observe violation to issue ticket; cannot exceed state max fine</t>
  </si>
  <si>
    <t>not more than $200</t>
  </si>
  <si>
    <t>Driver To Obey Signs</t>
  </si>
  <si>
    <t>§14.2-8.1</t>
  </si>
  <si>
    <t>not less than $10 and not more than $50</t>
  </si>
  <si>
    <t xml:space="preserve">Fine For Use Of Commuter Lanes - Any Person Operating A Motor Vehicle In A Designated Commuter Lane. </t>
  </si>
  <si>
    <t>Fee For Violating Maximum And Minimum Speeds</t>
  </si>
  <si>
    <t>§14.2-12</t>
  </si>
  <si>
    <t>up to $200</t>
  </si>
  <si>
    <t>Backing Up -The Operator Of Any Vehicle In The County Shall Not Back Such Vehicle Unless Such Movement Can Be Made With Safety And Without Interfering With Other Traffics.</t>
  </si>
  <si>
    <t>§14.2-15</t>
  </si>
  <si>
    <t>not to exceed $100</t>
  </si>
  <si>
    <t xml:space="preserve">Operator Gives Full Time And Attention To Driving </t>
  </si>
  <si>
    <t>§14.2-16</t>
  </si>
  <si>
    <t>Vehicle To Be Kept Under Control-</t>
  </si>
  <si>
    <t>§14.2-17</t>
  </si>
  <si>
    <t>Special Regulations Applicable On Streets And Highways Laned For Traffic</t>
  </si>
  <si>
    <t>§14.2-20</t>
  </si>
  <si>
    <t>Trucks Prohibited On Certain Streets With Exceptions</t>
  </si>
  <si>
    <t>§14.2-20.1</t>
  </si>
  <si>
    <t xml:space="preserve">Playing On Streets Or Highways-No Person Shall Play On A Highway Or Street In This County Other Than Upon The Sidewalks Thereof.  </t>
  </si>
  <si>
    <t>§14.2-24</t>
  </si>
  <si>
    <t>not less than $2 and not more than $25 for each offense.</t>
  </si>
  <si>
    <t>Failure To Stop For Blind Persons With Guide Dog Or Carrying White Or Metallic Cane.</t>
  </si>
  <si>
    <t>§14.2-26</t>
  </si>
  <si>
    <t>not to exceed $500</t>
  </si>
  <si>
    <t>Unlawful For Person Not Blind Or Incapacitated To Carry White Or Metallic Cane On Any Public Street Or Highway.</t>
  </si>
  <si>
    <t>§14.2-27</t>
  </si>
  <si>
    <t>not to exceed $250</t>
  </si>
  <si>
    <t xml:space="preserve">Pedestrians To Obey Signs, Signals Erected On Highways Or Streets In This County </t>
  </si>
  <si>
    <t>§14.2-30</t>
  </si>
  <si>
    <t>not to exceed $5</t>
  </si>
  <si>
    <t>Failure To Yield Right Of Way To Any Pedestrian, At Any Marked Crosswalk Where A Sign Is Installed.</t>
  </si>
  <si>
    <t>§14.2-31.1</t>
  </si>
  <si>
    <t>not less than $100 and mot more than $500</t>
  </si>
  <si>
    <t>Stopping, Standing Or Parking In Alleys</t>
  </si>
  <si>
    <t>§14.2-32</t>
  </si>
  <si>
    <t>not less than $25 and not more than $100</t>
  </si>
  <si>
    <t>Parking In Restricted And No Parking Areas</t>
  </si>
  <si>
    <t>§14.2-33</t>
  </si>
  <si>
    <t>Traction Engines And Tractor Permits</t>
  </si>
  <si>
    <t>§14.2-50</t>
  </si>
  <si>
    <t>$2 for each permit issued</t>
  </si>
  <si>
    <t>Extension Of Loads Beyond Front Of Vehicles- No Train Or Vehicles Operated Alone Shall Carry A Load Extending More Than Three (3) Feet Beyond The Front Thereof.</t>
  </si>
  <si>
    <t>§14.2-51</t>
  </si>
  <si>
    <t>not less than $10 and not more than $500</t>
  </si>
  <si>
    <t>Towing Unlicensed Or Uninspected Motor Vehicle</t>
  </si>
  <si>
    <t>§ 46.2-1157;1176</t>
  </si>
  <si>
    <t>§14.2-52</t>
  </si>
  <si>
    <t>Exceeding Maximum Sized And Load Limitations</t>
  </si>
  <si>
    <t>§ 46.2-1101;1104</t>
  </si>
  <si>
    <t>§14.2-53</t>
  </si>
  <si>
    <t xml:space="preserve">Decrease Of Weight Limits In Emergency Conditions Such As Deterioration Due To Rain, Snow Or Other Climatic Conditions </t>
  </si>
  <si>
    <t>§14.2-57</t>
  </si>
  <si>
    <t>Fines-Moving Violations-Bicycles</t>
  </si>
  <si>
    <t xml:space="preserve">Bicycle Helmet Requirement For Every Person Fourteen (14) Years Of Age Or Younger </t>
  </si>
  <si>
    <t>§14.2-64</t>
  </si>
  <si>
    <t>Defacing Or Removing Bicycle Serial Numbers. Or Selling A Bicycle Where The Serial Numbers Have Been Removed.</t>
  </si>
  <si>
    <t>§14.2-63</t>
  </si>
  <si>
    <t>Equipment Requirements For Mopeds-Drivers Must Wear A Face Shield, Safety Glasses Or Goggles Or Have The Moped Equipped With Safety Glass Or A Windshield.</t>
  </si>
  <si>
    <t>§ 46.2-915.2</t>
  </si>
  <si>
    <t>§14.2-64.2</t>
  </si>
  <si>
    <t>up to $50</t>
  </si>
  <si>
    <t>Bicycle Speeding-No Bicycle Shall Be Ridden Faster Than In Reasonable And Proper</t>
  </si>
  <si>
    <t>§14.2-65</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</si>
  <si>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</si>
  <si>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</si>
  <si>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</si>
  <si>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t>
  </si>
  <si>
    <t xml:space="preserve">Establishment Of Dedicated Bike Lanes In Locations Specified In Arlington County </t>
  </si>
  <si>
    <t>§14.2-65.1</t>
  </si>
  <si>
    <t xml:space="preserve">Display Of License Tags-Every Person Owning A Motor Vehicle, Trailer Or Semitrailer With A Situs In Arlington County Shall Procure A County Motor Vehicle License Tag </t>
  </si>
  <si>
    <t>§14.2-69,71</t>
  </si>
  <si>
    <t xml:space="preserve">Prohibited Conduct While In Spaces Controlled By The Washington Metropolitan Area Transit Authority (Wmata) </t>
  </si>
  <si>
    <t>§14.2-80</t>
  </si>
  <si>
    <t>not less than $10 and not more than $50.</t>
  </si>
  <si>
    <t xml:space="preserve">Obstructing Or Impeding Traffic On A Street Designated As A Weather Or Snow Emergency Street </t>
  </si>
  <si>
    <t>§14.2-83-92</t>
  </si>
  <si>
    <t>not to exceed $50</t>
  </si>
  <si>
    <t>Parking A Vehicle On Street Designated As A Weather Or Snow Emergency Street During A Declared Emergency.</t>
  </si>
  <si>
    <t xml:space="preserve">Sheriffs </t>
  </si>
  <si>
    <t>Charges for Services-SHF</t>
  </si>
  <si>
    <t>Inmate Medical Cost</t>
  </si>
  <si>
    <t xml:space="preserve">Fee To Inmates For Co-Payment Of Non-Emergency Medical Health Care Services </t>
  </si>
  <si>
    <t>SHF</t>
  </si>
  <si>
    <t>101 340001</t>
  </si>
  <si>
    <t>§ 53.1-133.01</t>
  </si>
  <si>
    <t>State sets the  maximum rate:  http://vadoc.virginia.gov/About/procedures/default.shtm#700</t>
  </si>
  <si>
    <t>Nurse visit; dental visit; transportation to hospital for independent medical services</t>
  </si>
  <si>
    <t>Nurse visit - $5.00; Dental Visit $10.00; transportation to hospital for independent medical services $50.00</t>
  </si>
  <si>
    <t>January 1995</t>
  </si>
  <si>
    <t>VASAP Case Reviews</t>
  </si>
  <si>
    <t>Policy And Procedure Set By Virginia Alcohol Safety Action Program (VASAP) Commission Requiring Clients To Report For Case Reviews During Second And Third Years Of Supervision</t>
  </si>
  <si>
    <t>101 340300</t>
  </si>
  <si>
    <t>state</t>
  </si>
  <si>
    <t>§ 18.2.271.1</t>
  </si>
  <si>
    <t xml:space="preserve"> </t>
  </si>
  <si>
    <t>State maximum of $30</t>
  </si>
  <si>
    <t>Case reviews mandated by Commission on VASAP</t>
  </si>
  <si>
    <t>Fee of no less than $250 but no more than $300. A  portion but not to exceed 10 percent, shall be forwarded monthly to the State Treasurer for expenditure by the Commission on VASAP, and the balance shall be held in a separate fund for local administration of driver alcohol rehabilitation programs</t>
  </si>
  <si>
    <t>VASAP Rescheduled Appointment</t>
  </si>
  <si>
    <t>Fee When A Client Schedules An Office Appointment, Fails To Attend Class Or When A Case Is Returned To Court As Non-Compliant And Re-Instated By Judge</t>
  </si>
  <si>
    <t>101 340302</t>
  </si>
  <si>
    <t>Other</t>
  </si>
  <si>
    <t>Administrative fee of $25</t>
  </si>
  <si>
    <t>Failure to attend class, failure to show or case returned to court as non-compliant, re-instated by judge</t>
  </si>
  <si>
    <t>$25 less 3% portion taken by Commission on VASAP</t>
  </si>
  <si>
    <t>VASAP Debt Collections</t>
  </si>
  <si>
    <t>Closed Cases With A Remaining Balance Are Reviewed For Collection Placement</t>
  </si>
  <si>
    <t>101 340303</t>
  </si>
  <si>
    <t>Closed cases with remaining balance reviewed for collection placement</t>
  </si>
  <si>
    <t>VASAP Ignition Interlock Fee</t>
  </si>
  <si>
    <t>Fee Generated As Reimbursement From Ignition Interlock Vendor For Administrative Process And Interlock Verification By Asap Case Management Staff</t>
  </si>
  <si>
    <t xml:space="preserve">101 340304 </t>
  </si>
  <si>
    <t>§ 18.2-270.1</t>
  </si>
  <si>
    <t>New legislation requires interlock on all DWI convictions as of July 1, 2012</t>
  </si>
  <si>
    <t>Per Code of Virginia legislation interlock requirement on all DWI convictions</t>
  </si>
  <si>
    <t>$10 per client per month.
$20 fee to cover court and administrative costs paid by any such offender to the clerk of the court</t>
  </si>
  <si>
    <t>VASAP Referral Fee</t>
  </si>
  <si>
    <t>Cases Involving Individuals Under The Influence Of Alcohol And/Or Drugs Are Referred To A Virginia Asap For Education, Intervention, Treatment Referral And Supervision.</t>
  </si>
  <si>
    <t>101 340310</t>
  </si>
  <si>
    <t>§ 18.2-271.1-B</t>
  </si>
  <si>
    <t>state maximum of $300</t>
  </si>
  <si>
    <t>Per code of Virginia</t>
  </si>
  <si>
    <t>$300 less 3% portion due Commission on VASAP</t>
  </si>
  <si>
    <t>VASAP Transfer Fee</t>
  </si>
  <si>
    <t>Cases Adjudicated In Another State Are Sent To Arlington Asap Due To Residency In Arlington County.</t>
  </si>
  <si>
    <t>101 340311</t>
  </si>
  <si>
    <t>§ 18.2-271.1</t>
  </si>
  <si>
    <t>Per Code of Virginia</t>
  </si>
  <si>
    <t>$300 reduced by 3% portion due Commission on VASAP</t>
  </si>
  <si>
    <t>VASAP Habitual Offender Referrals</t>
  </si>
  <si>
    <t>Individuals With Three Or More Convictions For Driving Under The Influence Were Considered Habitual Offenders Until 1999 When Statute Was Repealed.</t>
  </si>
  <si>
    <t>101 340312</t>
  </si>
  <si>
    <t xml:space="preserve">§46.2-360 </t>
  </si>
  <si>
    <t>In 1999, the State repealed the statute but defendants charged prior to the repeal and petitioning the courts are required to pay the fee.</t>
  </si>
  <si>
    <t>VASAP Drug Offender Referrals</t>
  </si>
  <si>
    <t>First Drug Possession Offenders May Be Placed On Probation And Supervised By Local ASAP.</t>
  </si>
  <si>
    <t>101 340313</t>
  </si>
  <si>
    <t xml:space="preserve">§18.2-251  </t>
  </si>
  <si>
    <t>VASAP Young Offender Referrals</t>
  </si>
  <si>
    <t>Juvenile Cases Involving Mostly Charges Of Under Age Possession Of Alcohol, Number Referred From Other ASAP Programs.</t>
  </si>
  <si>
    <t>101 340314</t>
  </si>
  <si>
    <t xml:space="preserve">
§ 4.1-305 F </t>
  </si>
  <si>
    <t>Fee must be between $250-$300
Not more than 10% of the fee shall be forwarded to the State Treasurer for expenditure by the Commission on VASAP</t>
  </si>
  <si>
    <t>Current rate is $300, proposed level for non-driving related referrals is $150 
Collection rate is 85% of fees assessed less 3% due Commission on VASAP</t>
  </si>
  <si>
    <t>VASAP Habitual Offender Evaluations</t>
  </si>
  <si>
    <t xml:space="preserve">Individuals Determined By Dmv Or Adjudicated By A Circuit Court As Habitual Offenders May Petition For Restoration Of Driving Privileges. </t>
  </si>
  <si>
    <t xml:space="preserve">101 340315 </t>
  </si>
  <si>
    <t>ASAP Director does an individual evaluation on driving history and character references, decision to restore driving privileges is determined by County Attorney and/or Judge based on evaluation.</t>
  </si>
  <si>
    <t xml:space="preserve">Fee must b between $250-$300
</t>
  </si>
  <si>
    <t>VASAP Pre-Sentence/Pretrial Evaluation</t>
  </si>
  <si>
    <t>Court And/Or Defense Attorney Requests An Asap Driving History Evaluation And Investigation Of Possible Substance Abuse Issues.</t>
  </si>
  <si>
    <t>101 340316</t>
  </si>
  <si>
    <t>VASAP</t>
  </si>
  <si>
    <t>Evaluation is voluntary- not court ordered</t>
  </si>
  <si>
    <t>Fee established by VASAP</t>
  </si>
  <si>
    <t xml:space="preserve">$50 sign up fee, remainder $100 must be paid on day of evaluation less 3% portion due to Commission on VASAP,  additional $25 for drug testing. </t>
  </si>
  <si>
    <t>VASAP Intervention</t>
  </si>
  <si>
    <t xml:space="preserve">Based On Court Referrals, Case Manager Determines Need For Education And/Or Treatment. </t>
  </si>
  <si>
    <t>101 340317</t>
  </si>
  <si>
    <t>Defendants sent back to court for non-compliance, Court decides whether to impose jail time or return to ASAP for another opportunity</t>
  </si>
  <si>
    <t>$100 less 3% portion due Commission on VASAP</t>
  </si>
  <si>
    <t xml:space="preserve">VASAP Re-enrollment </t>
  </si>
  <si>
    <t>Revenue Generated When Client Returns For Service After Being Revoked By Court But Within One Year Of Original Conviction</t>
  </si>
  <si>
    <t>101 340318</t>
  </si>
  <si>
    <t>After being revoked by court, client returns for service at which time process begins all over again</t>
  </si>
  <si>
    <t>$50 less 3% portion due Commission on VASAP</t>
  </si>
  <si>
    <t>VASAP DMV Offender Intervention</t>
  </si>
  <si>
    <t>Dmv Will Require An Individual With Two Driving On Suspended Offenses Within A 10 Year Period To Complete This Program.</t>
  </si>
  <si>
    <t>101 304319</t>
  </si>
  <si>
    <t xml:space="preserve">State code </t>
  </si>
  <si>
    <t>§ 46.2-355.1</t>
  </si>
  <si>
    <t>Voluntary program. DMV suspends drivers license until program is completed with any ASAP office</t>
  </si>
  <si>
    <t>$30 per referral less 3% due Commission on VASAP</t>
  </si>
  <si>
    <t xml:space="preserve">VASAP Miscellaneous </t>
  </si>
  <si>
    <t>Miscellaneous Fees Including: Amended Restricted Licenses, Preparation Of Restricted Licenses For Non-ASAP Referred Clients; Drug Testing</t>
  </si>
  <si>
    <t>101 340320</t>
  </si>
  <si>
    <t>Technically Clerk's Office is responsible- as a courtesy ASAP handles</t>
  </si>
  <si>
    <t>$20 amended restricted licenses; $20 preparation of restricted licenses for non-ASAP referred clients; $25 drug testing</t>
  </si>
  <si>
    <t>VASAP Drug Education</t>
  </si>
  <si>
    <t xml:space="preserve">Based On Courts' Referrals, ASAP Case Manager Determines Need For Drug Education. </t>
  </si>
  <si>
    <t>101 340321</t>
  </si>
  <si>
    <t>Court imposes sentence and/or fine</t>
  </si>
  <si>
    <t>VASAP Interlocking Monitoring</t>
  </si>
  <si>
    <t>Dmv Enforces Requirement For Installation Of Ignition Interlock Even After Individual Completes Asap Intervention And/Or Court Supervision.</t>
  </si>
  <si>
    <t>101 340323</t>
  </si>
  <si>
    <t xml:space="preserve"> §18.2.270.1</t>
  </si>
  <si>
    <t>Statute requirement, not required by the court, no license issued until interlock is in place.</t>
  </si>
  <si>
    <t>$300 ($50 per month, but six consecutive months are required)</t>
  </si>
  <si>
    <t>VASAP Other Services</t>
  </si>
  <si>
    <t>Unexcused Absences From ASAP Classes Subject To Missed Class Fee</t>
  </si>
  <si>
    <t>101 340376</t>
  </si>
  <si>
    <t>Local ASAP approved by Commission on VASAP</t>
  </si>
  <si>
    <t>Case returns to court if individual is out of compliance.</t>
  </si>
  <si>
    <t>Fee established by Local ASAP and Commission on VASAP</t>
  </si>
  <si>
    <t>Work Release</t>
  </si>
  <si>
    <t xml:space="preserve">Program Allows Inmates Authorized By The Courts And/Or Sheriff To Work Outside Of The Detention Facility </t>
  </si>
  <si>
    <t>101 340702</t>
  </si>
  <si>
    <t>§ 53.1-131</t>
  </si>
  <si>
    <t>Participants are required to pay a percentage of gross pay (varies for each inmate) for room and board</t>
  </si>
  <si>
    <t>gross pay</t>
  </si>
  <si>
    <t>25% based on gross pay</t>
  </si>
  <si>
    <t>Electronic Home Monitoring</t>
  </si>
  <si>
    <t xml:space="preserve">Programs Monitors Individuals In Their Homes. </t>
  </si>
  <si>
    <t>101 340703</t>
  </si>
  <si>
    <t xml:space="preserve">
 § 53.1-131.2</t>
  </si>
  <si>
    <t>Participant is required to pay unless otherwise directed by the Courts.</t>
  </si>
  <si>
    <t>per participant per day</t>
  </si>
  <si>
    <t>participant is charged $7.00 per day</t>
  </si>
  <si>
    <t>Fingerprinting</t>
  </si>
  <si>
    <t>Provide Fingerprinting For A Variety Of Services, E.G.: Security Clearances, Business Licenses, Etc.</t>
  </si>
  <si>
    <t>101 344901</t>
  </si>
  <si>
    <t xml:space="preserve"> § 19.2-392. </t>
  </si>
  <si>
    <t>current fees at state maximum</t>
  </si>
  <si>
    <t>per card</t>
  </si>
  <si>
    <t xml:space="preserve">$10 per fingerprint card       $5 for additional cards </t>
  </si>
  <si>
    <t>DNA</t>
  </si>
  <si>
    <t xml:space="preserve">Persons Convicted Of Certain  Felony Offense Or Misdemeanor Shall Have A Blood, Saliva Or Tissue Samples Taken. </t>
  </si>
  <si>
    <t>101 344907</t>
  </si>
  <si>
    <t>§ 19.2-310.2</t>
  </si>
  <si>
    <t>per sample</t>
  </si>
  <si>
    <t>$53 - $15 goes to locality and $38 to state</t>
  </si>
  <si>
    <t>Weekender</t>
  </si>
  <si>
    <t>Any Person Convicted And Sentenced Of A Misdemeanor Or Traffic Offense. The Time Imposed Can Be Served On Weekends Or Nonconsecutive Days To Permit The Convicted Defendant To Retain Gainful Employment.</t>
  </si>
  <si>
    <t>101 344940</t>
  </si>
  <si>
    <t>§ 53.1-131.1</t>
  </si>
  <si>
    <t xml:space="preserve">funds must be used for general jail purposes </t>
  </si>
  <si>
    <t>per participant</t>
  </si>
  <si>
    <t>$4 per day</t>
  </si>
  <si>
    <t>Court Security</t>
  </si>
  <si>
    <t xml:space="preserve">A Court Security Fee Imposed  On Defendants Convicted Of Any Statute Or Ordinance In Criminal Or Traffic Cases. </t>
  </si>
  <si>
    <t>101 345300</t>
  </si>
  <si>
    <t>§  53.1-120</t>
  </si>
  <si>
    <t>§27-23</t>
  </si>
  <si>
    <t>Assessment of $10 for each criminal or traffic case resulting in conviction</t>
  </si>
  <si>
    <t xml:space="preserve">Treasurer </t>
  </si>
  <si>
    <t>No acct-TRS</t>
  </si>
  <si>
    <t>Returned Check Fee</t>
  </si>
  <si>
    <t>Fee Of $50 Per Returned Check Regardless Of The Amount Of The Check.  .</t>
  </si>
  <si>
    <t>TRS</t>
  </si>
  <si>
    <t>101.384801.14301</t>
  </si>
  <si>
    <t>§ 15.2-106</t>
  </si>
  <si>
    <t>Maximum of $50 allowed by State law</t>
  </si>
  <si>
    <t>per returned check</t>
  </si>
  <si>
    <t>Charges for Services-TRS</t>
  </si>
  <si>
    <t xml:space="preserve">Admin Fees Compliance (Lien) </t>
  </si>
  <si>
    <t xml:space="preserve">Fee Charged To Any Person Who Owes Delinquent Taxes Or Fees To Cover The Administrative Costs And Reasonable Attorney Or Collection Agency Fee.  </t>
  </si>
  <si>
    <t>101.344951.14301</t>
  </si>
  <si>
    <t>State &amp; local code</t>
  </si>
  <si>
    <t>§ 58.1-3958</t>
  </si>
  <si>
    <t>§27-21</t>
  </si>
  <si>
    <t>Not to exceed $30 prior to judgment; $35 subsequent to judgment.</t>
  </si>
  <si>
    <t>one fee per collection action  (see description)</t>
  </si>
  <si>
    <t xml:space="preserve">Admin Fees Compliance (SOD  - Set Off Dept.) </t>
  </si>
  <si>
    <t>Fee Added To Delinquent Accounts (By Period Of Delinquency)</t>
  </si>
  <si>
    <t>§ 58.1-520.1</t>
  </si>
  <si>
    <t>Not to exceed $25 per claim.</t>
  </si>
  <si>
    <t>One fee per  delinquent  account period</t>
  </si>
  <si>
    <t xml:space="preserve">Admin Fees Compliance (Judgement fee) </t>
  </si>
  <si>
    <t>Fee Added To Customer For Delinquent Accounts Selected For Motion Of Judgment By The Arlington County Treasurer's Office.</t>
  </si>
  <si>
    <t>$35 after judgment obtained.</t>
  </si>
  <si>
    <t>per judgement</t>
  </si>
  <si>
    <t xml:space="preserve">1.Contractors with a valid Virginia contracting license who plan to work within the County right of way must submit a completed PROW permit application  with all information and documents required, including traffic control/maintenance of traffic plans, engineering plans or plats depicting in detail the work proposed under the requested permit, and any other information and documents required by the special conditions, regulations and instructions .
2.Applications must be submitted in person by the contractor. Permit applications or plans won’t be accepted via fax, email or other mail carriers. A nonrefundable application fee is required at the time of submission. Before a permit is issued, the applicant must pay the remaining balance and any applicable fees.
3.A letter must be sent seven days prior to the start of construction to all property owners abutting the right of way along the location(s) of the proposed work and the presidents of the neighborhood civic associations, and condominium, homeowner and tenant associations. The letter must outline: •Scope of the project
•Construction schedule
•Future use of the proposed underground facilities
•Name of the field superintendent
•Phone numbers (office and cell) and email address of the applicant’s personnel who would provide additional information as needed
A copy of the letter must be provided to us prior to the issuance of the permit along with a certified mail receipt confirming that notification letters have been sent.
</t>
  </si>
  <si>
    <t>Other development services fees</t>
  </si>
  <si>
    <t>Possible with changes to other permit fees  - particularly look at loss of parking meter revenue</t>
  </si>
  <si>
    <t>Anyone obstructing use of right-of-way including developers and those holding special events</t>
  </si>
  <si>
    <t>Primarily the amount of construction by developers in County</t>
  </si>
  <si>
    <t>Fee for use of right-of-way including parking of construction related equipment, dumpsters, use of right-of-way during construction; removal of parking meters during use of right of way; use of right of way for block parties, races, parades, etc.</t>
  </si>
  <si>
    <t>Admin Fee - Court Collections</t>
  </si>
  <si>
    <t xml:space="preserve">Contingency Fee Received For Collection Of Court Fines And Fees From Arlington Courts </t>
  </si>
  <si>
    <t>101.344954.14301</t>
  </si>
  <si>
    <t>State law and Master Guidelines promulgated by Va. Supreme Court</t>
  </si>
  <si>
    <t>§ 19.2-349(B)</t>
  </si>
  <si>
    <t>Max contingency percentage of 35% pursuant to Master Guidelines.</t>
  </si>
  <si>
    <t>percentage of amount collected</t>
  </si>
  <si>
    <t>Max of 35% pursuant to Master Guidelines</t>
  </si>
  <si>
    <t>July 2015</t>
  </si>
  <si>
    <t>DES Solid Waste Bureau</t>
  </si>
  <si>
    <t>Other solid waste fees</t>
  </si>
  <si>
    <t>haulers and owners of apartment and commercial properties</t>
  </si>
  <si>
    <t>number of multi-family and commercial buildings</t>
  </si>
  <si>
    <t>Permit required for haulers of trash, recycling, food waste, and cooking oil and/or grease for multi-family and commercial properties.</t>
  </si>
  <si>
    <t>Dog License Fee</t>
  </si>
  <si>
    <t>License Fee Assessed Per Dog Over Six Months Old</t>
  </si>
  <si>
    <t>101.340800</t>
  </si>
  <si>
    <t>§ 3.2-6528</t>
  </si>
  <si>
    <t>§ 2-12.B</t>
  </si>
  <si>
    <t>Maximum rate of $10 per year is prescribed by state law.</t>
  </si>
  <si>
    <t>one per dog</t>
  </si>
  <si>
    <t>one-year license $10; three-year license $25</t>
  </si>
  <si>
    <t>FY 1986</t>
  </si>
  <si>
    <t xml:space="preserve"> DES Transportation</t>
  </si>
  <si>
    <t>Taxicab Licenses (POL)</t>
  </si>
  <si>
    <t>Not recommended</t>
  </si>
  <si>
    <t>Taxi Industry</t>
  </si>
  <si>
    <t>number of taxicabs authorized</t>
  </si>
  <si>
    <t>Regulate and control Taxicab Service in Arlington, specifically the number of taxi certificates issued in Arlington</t>
  </si>
  <si>
    <t>Licenses, Permits &amp; Fees-TRS</t>
  </si>
  <si>
    <t>Motor Vehicle License Tags</t>
  </si>
  <si>
    <t xml:space="preserve">Decal Fee Required For Every Vehicle Purchased Or Moved Into Arlington County </t>
  </si>
  <si>
    <t>§ 46.2-754</t>
  </si>
  <si>
    <t>§ 14.2-73</t>
  </si>
  <si>
    <t xml:space="preserve">Maximum rate of $33 per year is prescribed by state law and the license fee shall not be imposed on any motor vehicle exempted </t>
  </si>
  <si>
    <t>$33.00 per vehicle</t>
  </si>
  <si>
    <t>DES/Solid Waste Bureau</t>
  </si>
  <si>
    <t xml:space="preserve">Not at this time - should be in line with neighboring  jurisdictions and retailers </t>
  </si>
  <si>
    <t>All businesses and multi-family properties</t>
  </si>
  <si>
    <t xml:space="preserve">Yes </t>
  </si>
  <si>
    <t>Change in the number of properties.</t>
  </si>
  <si>
    <t>Fee on all business and multi-family properties in Arlington to pay for the costs of recycling compliance inspections</t>
  </si>
  <si>
    <t>Parkulator Fees</t>
  </si>
  <si>
    <t>Ipark Parking Revenue Used As A Pass Through To Send Money To Corresponding Agency</t>
  </si>
  <si>
    <t>TRS-DES</t>
  </si>
  <si>
    <t>101.341003</t>
  </si>
  <si>
    <t xml:space="preserve">No new devices sold since co. went out of business in 2013. </t>
  </si>
  <si>
    <t>per reload</t>
  </si>
  <si>
    <t xml:space="preserve">$25.00-$100.00 used for parking at metered spaces </t>
  </si>
  <si>
    <t xml:space="preserve">residents, property owners, anyone wishing to make compost </t>
  </si>
  <si>
    <t>number of bins purchased</t>
  </si>
  <si>
    <t xml:space="preserve">Compost bins available for purchase from the county </t>
  </si>
  <si>
    <t>Parkulator Reload Fee</t>
  </si>
  <si>
    <t>Ipark Parking Reload Fee Revenue Used As A Pass Through To Send Money To Corresponding Agency</t>
  </si>
  <si>
    <t>101.341004</t>
  </si>
  <si>
    <t>Reload fee is $5:  $2 paid by customer each time a device is loaded; TRS office absorbs the remaining $3.</t>
  </si>
  <si>
    <t>Covanta sends check to the Department of Management and Finance</t>
  </si>
  <si>
    <t>Not at this time</t>
  </si>
  <si>
    <t>Covanta, Alexandria</t>
  </si>
  <si>
    <t xml:space="preserve">income should be steady for lease period </t>
  </si>
  <si>
    <t>rental income from Covanta based on lease for land that the plant occupies</t>
  </si>
  <si>
    <t>Parkulator Deposit</t>
  </si>
  <si>
    <t>Ipark Device Fee Revenue Used As A Pass Through To Send Money To Corresponding Agency</t>
  </si>
  <si>
    <t>101.341005</t>
  </si>
  <si>
    <t>per device</t>
  </si>
  <si>
    <t>$20.00 per device fee</t>
  </si>
  <si>
    <t>Traffic Engineering</t>
  </si>
  <si>
    <t xml:space="preserve">Parking Meter Charges </t>
  </si>
  <si>
    <t>Participants in programs at Arlington Mill</t>
  </si>
  <si>
    <t>Number of programs &amp; participants at Arlington Mill</t>
  </si>
  <si>
    <t>Parking garage revenue from people parking at the Arlington Mill garage</t>
  </si>
  <si>
    <t>EasyPark Meter Revenue (EasyPark is replacing iPark)</t>
  </si>
  <si>
    <t>Easypark Parking Revenue Used As A Pass Through To Send Money To Corresponding Agency</t>
  </si>
  <si>
    <t>101.341009</t>
  </si>
  <si>
    <t>N/A because a pass through</t>
  </si>
  <si>
    <t>time purchased, per reload</t>
  </si>
  <si>
    <t>Real Estate negotiates leases and tracks revenue received</t>
  </si>
  <si>
    <t xml:space="preserve">Developers, residents, those interested in renting property </t>
  </si>
  <si>
    <t>Possible</t>
  </si>
  <si>
    <t xml:space="preserve">Real estate market </t>
  </si>
  <si>
    <t>Rental of County owned property</t>
  </si>
  <si>
    <t>EasyPark Reload Fee (EasyPark is replacing iPark)</t>
  </si>
  <si>
    <t>Easypark Reload Fee Revenue Used As A Pass Through To Send Money To Corresponding Agency</t>
  </si>
  <si>
    <t>101.341010</t>
  </si>
  <si>
    <t>Keeping the reload fee low encourages use</t>
  </si>
  <si>
    <t xml:space="preserve">Reload fee is $8:  $2 paid by customer for each time a device is loaded; TRS office absorbs the remaining $6. </t>
  </si>
  <si>
    <t xml:space="preserve">none </t>
  </si>
  <si>
    <t>developers, landowners, pedestrians</t>
  </si>
  <si>
    <t xml:space="preserve">number of residents electing to use service </t>
  </si>
  <si>
    <t>Fee charged to residents when they elect to have the County repave their driveway apron, when the County is already doing work in that area.</t>
  </si>
  <si>
    <t>EasyPark Device Fee (EasyPark is replacing iPark)</t>
  </si>
  <si>
    <t>Easypark Device Fee Used As A Pass Through</t>
  </si>
  <si>
    <t>101.341011</t>
  </si>
  <si>
    <t>Charging more for the device than the cost the County would likely discourage use</t>
  </si>
  <si>
    <t>DES/Transportation Engineering &amp; Operations</t>
  </si>
  <si>
    <t>Parking Ticket Revenue</t>
  </si>
  <si>
    <t>yes, extension of hours</t>
  </si>
  <si>
    <t>businesses &amp; restaurants in areas with parking meters; residents and nonresidents who park</t>
  </si>
  <si>
    <t>minimal expenses associated with changing signage and reprogramming multi-meters</t>
  </si>
  <si>
    <t>Availability and price of off-street parking, mass transit usage, parking turnover, weather</t>
  </si>
  <si>
    <t>Fee to cover the cost of the provision of public parking in the County as well as creating parking turnover.</t>
  </si>
  <si>
    <t>Arlington Economic Development (AED)</t>
  </si>
  <si>
    <t>Must act on a proposed plat within 60 days of its submittal
Must act on a proposed plat within 45 days of when it has been modified and resubmitted for approval</t>
  </si>
  <si>
    <t>Not recommended, permitting potentially impacted by BPR</t>
  </si>
  <si>
    <t xml:space="preserve">Developers, property owners, resident </t>
  </si>
  <si>
    <t xml:space="preserve">Number of Plat Submissions </t>
  </si>
  <si>
    <t>Review and approval process of subdivision, condominium, public easement, vacation and encroachment plats submitted to the County.</t>
  </si>
  <si>
    <t>Charges for Services-AED</t>
  </si>
  <si>
    <t>Mobile Stage Use Fee</t>
  </si>
  <si>
    <t>Fee For Use Of Sl100 Mobile Stage</t>
  </si>
  <si>
    <t>AED</t>
  </si>
  <si>
    <t>101. 342155.7100</t>
  </si>
  <si>
    <t>Per day</t>
  </si>
  <si>
    <t>$500 for groups partnered with AED; $1000 for Arlington based non-profit organizations; $1500 for all others. Additional charges for use of accessories and additional services .</t>
  </si>
  <si>
    <t>DES/Development Services</t>
  </si>
  <si>
    <t>Construction/Development Industry</t>
  </si>
  <si>
    <t>Amount of construction by developers in County</t>
  </si>
  <si>
    <t>Fee to cover the cost of engineering services including review and approval of civil engineering plans</t>
  </si>
  <si>
    <t>Rosslyn Spectrum Rental</t>
  </si>
  <si>
    <t>Fee For Rental And Staff Costs At Rosslyn Spectrum Theater</t>
  </si>
  <si>
    <t>101.342062.71900</t>
  </si>
  <si>
    <t>Per day, half day or hour.</t>
  </si>
  <si>
    <t>Weekdays: full day $1250; half day $1750; hourly $325. Evenings and weekends: full day $2250; half day $1500, hourly $375. Lead staff $50/hour, other staff $40/hour.</t>
  </si>
  <si>
    <t>Developers and construction companies, residents, businesses</t>
  </si>
  <si>
    <t xml:space="preserve">Fees are charged for the processing and administering performance bonds that guarantee construction of public infrastructure required from developers of subdivisions, County Board-approved site plans, and zoning use permit applications </t>
  </si>
  <si>
    <t>Theatre on the Run Rental</t>
  </si>
  <si>
    <t>Fee For Rental And Staff Costs At Theatre On The Run</t>
  </si>
  <si>
    <t>$100/first hour in a day; $60/each additional hour. Staff billed at $35/hr.</t>
  </si>
  <si>
    <t>Arts office rental</t>
  </si>
  <si>
    <t>Fee Charged To Supported Arts Groups To Rent Office Space At 3700.</t>
  </si>
  <si>
    <t>Per month</t>
  </si>
  <si>
    <t>Small offices $250 per month; large offices $400 per month</t>
  </si>
  <si>
    <t>developers, property owners, those wishing to modify parts of their property</t>
  </si>
  <si>
    <t>Revenue that is generated by review of erosion and sediment control plans</t>
  </si>
  <si>
    <t>Rehearsal and Dance Studio Rental</t>
  </si>
  <si>
    <t>Fee Charged For Use Of Rehearsal And Dance Studios By Non-Supported Artists And Arts Organization.</t>
  </si>
  <si>
    <t>per hour</t>
  </si>
  <si>
    <t>Large Dance studio $40/hour all other spaces $35/hour.</t>
  </si>
  <si>
    <t>CHPD Zoning Fees</t>
  </si>
  <si>
    <t>Fee to cover cost of site plan approvals and amendments; use permits landscape plan reviews; administratively reviewed permits and requests including Columbia Pike or Columbia Pike Neighborhoods Form Based Code; accessory dwelling unit application and permit fees</t>
  </si>
  <si>
    <t>Recording studio rental</t>
  </si>
  <si>
    <t>Fee Charged For Use Of Recording Studios At 3700.</t>
  </si>
  <si>
    <t>342062</t>
  </si>
  <si>
    <t>Monthly or hourly</t>
  </si>
  <si>
    <t>$350/month or $25/hour in two hour blocks</t>
  </si>
  <si>
    <t>DES- Transit Operations</t>
  </si>
  <si>
    <t>State reimbursement for transit operations</t>
  </si>
  <si>
    <t>follow WMATA</t>
  </si>
  <si>
    <t xml:space="preserve">residents using the bus service, bus drivers </t>
  </si>
  <si>
    <t xml:space="preserve">number of residents using the service </t>
  </si>
  <si>
    <t>Fee to users to help offset operating costs</t>
  </si>
  <si>
    <t>Open Studio Membership Fee - Full Member/Arlington Resident</t>
  </si>
  <si>
    <t>Fee Charged To Artists Working In Ceramics Or Printmaking Studio And Maintaining Storage Space At Lee Arts Center.</t>
  </si>
  <si>
    <t>101.342110.71501</t>
  </si>
  <si>
    <t>part of 79000</t>
  </si>
  <si>
    <t>Pending</t>
  </si>
  <si>
    <t>Per Quarter</t>
  </si>
  <si>
    <t>$231 (printmaking) - $247 (ceramics)</t>
  </si>
  <si>
    <t>Other misc. fees such as cart repair/replacement; removal of appliances, etc.</t>
  </si>
  <si>
    <t>yes, adjusted each fiscal year</t>
  </si>
  <si>
    <t>County residents occupying single family; duplexes, town houses</t>
  </si>
  <si>
    <t>Yes - Full cost reimbursement for services</t>
  </si>
  <si>
    <t>cost of services; number of households</t>
  </si>
  <si>
    <t>Fee to cover costs of refuse, recycling, leaf collection and yard waste collection from single family, townhomes and duplex residences</t>
  </si>
  <si>
    <t>Open Studio Membership Fee - Full Member/Non-Arlington Resident</t>
  </si>
  <si>
    <t>$268 (printmaking) - $283.50 (ceramics)</t>
  </si>
  <si>
    <t>Mulch fee will be billed to quarterly utility fee, if resident does not have one they must contact DES</t>
  </si>
  <si>
    <t>wood chip sales</t>
  </si>
  <si>
    <t>not recommended, related to HHSW so hold d off</t>
  </si>
  <si>
    <t>Residents receiving service</t>
  </si>
  <si>
    <t>Number of residents requesting deliveries</t>
  </si>
  <si>
    <t>Leaf and wood mulch delivery to residents</t>
  </si>
  <si>
    <t>Open Studio Membership Fee - No Shelf Member/Arlington Resident</t>
  </si>
  <si>
    <t>Fee Charged To Artists Working In Ceramics Or Printmaking Studio But Not Maintaining Storage Space At Lee Arts Center.</t>
  </si>
  <si>
    <t>$210 (ceramics &amp; printmaking)</t>
  </si>
  <si>
    <t>Residents using service</t>
  </si>
  <si>
    <t>Number of multi-family buildings</t>
  </si>
  <si>
    <t>Multi-family communities are permitted to bring brush and  leaves to the Solid Waste Bureau</t>
  </si>
  <si>
    <t>Open Studio Membership Fee - No Shelf Member/Non-Arlington Resident</t>
  </si>
  <si>
    <t>$247 (ceramics &amp; printmaking)</t>
  </si>
  <si>
    <t>mulch delivery fees</t>
  </si>
  <si>
    <t xml:space="preserve">Sale of wood chips to customers </t>
  </si>
  <si>
    <t xml:space="preserve">Open Studio Holding Membership </t>
  </si>
  <si>
    <t>Member Has No Studio Access Or Storage, Holds Their Place At The Top Of The Waiting List So They May Return As A Full Time Or No Shelf Member.</t>
  </si>
  <si>
    <t xml:space="preserve">applied to residents' quarterly utilities bill </t>
  </si>
  <si>
    <t>appliance fees</t>
  </si>
  <si>
    <t xml:space="preserve">no, limited by market </t>
  </si>
  <si>
    <t xml:space="preserve">number of residents wishing to dispose of items; economic conditions- could lead to residents buying more or less new products </t>
  </si>
  <si>
    <t xml:space="preserve">Scrap Metal Rebate- Material drop-off to a metal recycling facility. Materials are generated from curbside household solid waste customers and from county generated metal </t>
  </si>
  <si>
    <t xml:space="preserve">20 - Fee assessed when payment is late by two weeks past due date. </t>
  </si>
  <si>
    <t xml:space="preserve">other recycled goods fees </t>
  </si>
  <si>
    <t xml:space="preserve">number of residents using service </t>
  </si>
  <si>
    <t>Facilities Recycling Rebate- Currently being used for electronic facilities Recycling</t>
  </si>
  <si>
    <t>Workshop Fee</t>
  </si>
  <si>
    <t xml:space="preserve">Fee Assessed On Participants Of 1 To 3 Day Educational Art Media Workshops Presented By Nationally And Internationally Known Artists </t>
  </si>
  <si>
    <t>Fee is based on Honoria and travel/hotel costs for presenting instructor plus workshop expenses (supplies and materials)</t>
  </si>
  <si>
    <t>$95 - $205 dependent on # of days of workshop, artist Honoria costs, non-member vs/ member cost and material/lab fee</t>
  </si>
  <si>
    <t>Recycling Drop-off Rebate – Recycling Rebates from 2 recycling centers. Operated by DES-SWB</t>
  </si>
  <si>
    <t>Material/Supply Fees</t>
  </si>
  <si>
    <t xml:space="preserve">Fees Charged For Program/Art Supplies </t>
  </si>
  <si>
    <t>Ongoing basis</t>
  </si>
  <si>
    <t xml:space="preserve">Ranging from $1 to $100 these fees encompass a variety of program supplies that are utilized by member artists during their time in the studios. Fees are assessed to recover cost of supplies plus 10% </t>
  </si>
  <si>
    <t xml:space="preserve">white goods fees </t>
  </si>
  <si>
    <t xml:space="preserve">homeowners, anyone needing to dispose of an appliance </t>
  </si>
  <si>
    <t xml:space="preserve">Number of residents needing to dispose of old appliances. Economic conditions; this could effect the amount of new appliances residents are purchasing </t>
  </si>
  <si>
    <t>Removal of appliances from property when residents no longer wish to use them</t>
  </si>
  <si>
    <t>Photo Session Commission</t>
  </si>
  <si>
    <t>Fee Charged For Use Of Space For Digital Slide Work For Artists</t>
  </si>
  <si>
    <t>Monthly</t>
  </si>
  <si>
    <t>Sessions are scheduled for once a month and the fee is assessed based on 10% of $15 X the number of artworks.</t>
  </si>
  <si>
    <t>DES GIS</t>
  </si>
  <si>
    <t xml:space="preserve">other survey fees </t>
  </si>
  <si>
    <t>Not recommended, most revenue comes from APS</t>
  </si>
  <si>
    <t xml:space="preserve">Anyone wishing to use GIS mapping products; businesses, private citizens, developers </t>
  </si>
  <si>
    <t xml:space="preserve">economic environment; this will impact number of developers and businesses wishing to work in Arlington </t>
  </si>
  <si>
    <t>Revenue from sale of GIS map products and charge to APS for maintaining school boundary program</t>
  </si>
  <si>
    <t>Gallery Commissions</t>
  </si>
  <si>
    <t>Fee Charged For Artwork Sold Out Of The Gallery Or From The Annual Sale</t>
  </si>
  <si>
    <t>Monthly/ Annually</t>
  </si>
  <si>
    <t xml:space="preserve">20% of price of artwork sold. Artist handles the transaction with the customer directly and pays a 20% commission for work sold because of a gallery showing or annual sale of work. Essentially a fee for publicity of artwork work shown. </t>
  </si>
  <si>
    <t>Residents living in areas with zoned parking</t>
  </si>
  <si>
    <t xml:space="preserve">Number of cars families wish to have, size of families living in Arlington houses </t>
  </si>
  <si>
    <t>Restrictions on parking exempt permit holders.  Revenue from issuance of parking permits and flex passes. Fees - $20 first permit, $20 second permit, $50 third permit, $250 each additional permit.  County may also charge a fee for visitor passes.</t>
  </si>
  <si>
    <t>Scene Shop use fee</t>
  </si>
  <si>
    <t>Fee Charged To Supported Arts Groups For Use Of The Scene Shop</t>
  </si>
  <si>
    <t>101.342027.71600</t>
  </si>
  <si>
    <t>County Board Arts Support Policy</t>
  </si>
  <si>
    <t>Per Week</t>
  </si>
  <si>
    <t xml:space="preserve">residents or anyone participating in county trash and recycling </t>
  </si>
  <si>
    <t>number of carts damaged</t>
  </si>
  <si>
    <t>Charge the customer for a new cart if the customer did the damage</t>
  </si>
  <si>
    <t>Sunday use charge</t>
  </si>
  <si>
    <t>Fee Charged To Offset Staff Costs For Sunday Use Of Theater And Other Facilities</t>
  </si>
  <si>
    <t>101.342107.71503</t>
  </si>
  <si>
    <t>per 5 hour block</t>
  </si>
  <si>
    <t>Facilities Management</t>
  </si>
  <si>
    <t xml:space="preserve">no, limited by contract </t>
  </si>
  <si>
    <t xml:space="preserve">consumers using the vending machines, vending machine operators </t>
  </si>
  <si>
    <t>price of food in the machine, quality of food in vending machines; better, healthier food may lead to more purchases</t>
  </si>
  <si>
    <t>Income from vending machines located in snack rooms.  Net revenue after contract vendor's operating costs are met</t>
  </si>
  <si>
    <t>Ticket Surcharge</t>
  </si>
  <si>
    <t>Charge For Use Of County Space For Ticketed Performances, Camps And Classes</t>
  </si>
  <si>
    <t>342027</t>
  </si>
  <si>
    <t>Percentage of ticket/tuition income.</t>
  </si>
  <si>
    <t>FY 1996</t>
  </si>
  <si>
    <t>Commuter Services</t>
  </si>
  <si>
    <t>ACCS</t>
  </si>
  <si>
    <t xml:space="preserve">number of commuters that use service  </t>
  </si>
  <si>
    <t>Commissions from sale of fare media</t>
  </si>
  <si>
    <t>No acct-AED</t>
  </si>
  <si>
    <t>Costume Rental</t>
  </si>
  <si>
    <t>Charge For Use Of County Costume Stock Items</t>
  </si>
  <si>
    <t>T&amp;A</t>
  </si>
  <si>
    <t>Per Item</t>
  </si>
  <si>
    <t>$12.00 to $90.00</t>
  </si>
  <si>
    <t xml:space="preserve">Site Plan/Plat reviews </t>
  </si>
  <si>
    <t xml:space="preserve">Developers, builders, residents, commuters </t>
  </si>
  <si>
    <t>Pay for enforcement of site plan conditions of TDM and bike parking.  At some sites  where there is enhanced TDM as a result of reduced parking requirements in the site plans, additional fees are paid by the developer for incentives at the site including smart trip cards, etc.</t>
  </si>
  <si>
    <t>Costume Replacement</t>
  </si>
  <si>
    <t>Charge To Replace Costume Rented From The County Costume Rental Stock</t>
  </si>
  <si>
    <t>Per</t>
  </si>
  <si>
    <t>$120.00 to $900.00</t>
  </si>
  <si>
    <t>The collected fees shall be transferred to the Treasurer who shall place them into a courthouse maintenance fund kept by the Treasurer</t>
  </si>
  <si>
    <t>residents involved in lawsuits, courthouse workers</t>
  </si>
  <si>
    <t xml:space="preserve">number of cases brought to court </t>
  </si>
  <si>
    <t>The County Board or its designee may use money from the fund for any purpose allowed by State law relating to the County Courthouse, including, but not limited to, the construction, renovation or maintenance of the Courthouse, Jail or any Courthouse-related facility and the payment of increases in the cost of heating, cooling and electricity.</t>
  </si>
  <si>
    <t>Costume Maintenance/ Restoration/Repair</t>
  </si>
  <si>
    <t>Charge to restore, repair and otherwise maintain garments.</t>
  </si>
  <si>
    <t>Per staff hour or per laundry load.</t>
  </si>
  <si>
    <t>$30/staff hour; $5 per laundry load</t>
  </si>
  <si>
    <t xml:space="preserve">Circuit Court  Judiciary </t>
  </si>
  <si>
    <t>Real Estate</t>
  </si>
  <si>
    <t>"Highway Permits" / Permit ROW</t>
  </si>
  <si>
    <t xml:space="preserve">Developers, builders, residents, landowners  </t>
  </si>
  <si>
    <t xml:space="preserve">economic conditions; amount of development that is being undertaken </t>
  </si>
  <si>
    <t>By  state code the County Board is authorized to charge compensation for vacations no greater than the property's fair market value or its contributory value to abutting property, whichever is greater, or the amount agreed to by the parties</t>
  </si>
  <si>
    <t>Drug Court Program Fee</t>
  </si>
  <si>
    <t xml:space="preserve">Every Participant Is Required To Pay A $300 Fee For Participating In The Program. </t>
  </si>
  <si>
    <t>CCT Judiciary</t>
  </si>
  <si>
    <t>101.374200.20101</t>
  </si>
  <si>
    <t>State Code section L says that "each offender shall contribute to the cost of substance abuse treatment…while participating in a drug court program"</t>
  </si>
  <si>
    <t>§ 18.2-254.1</t>
  </si>
  <si>
    <t>Each participant must pay the drug court fee by the time they graduate from the program, regardless of how long that may take.</t>
  </si>
  <si>
    <t>$25 per month</t>
  </si>
  <si>
    <t>No Board approval</t>
  </si>
  <si>
    <t>County Manager's Office (CMO)</t>
  </si>
  <si>
    <t>Consultants in the DHS/EID Customer Service Center (CSC) determine clients' eligibility for NVDC or DBD services. If a client is found eligible, then a $40 payment is collected from the client by the designated Customer Service Consultant in the CSC in order to be placed on the waiting list. The client is issued a receipt, a copy of accompanying paperwork, and a copy of the program's policy.</t>
  </si>
  <si>
    <t>No, but clients can receive assistance from various nonprofit organizations</t>
  </si>
  <si>
    <t>Public Health Dental Client Fees</t>
  </si>
  <si>
    <t>MOAs are renewed annually; these fees are really a pass-through though and an increase would not result in additional revenue to the County</t>
  </si>
  <si>
    <t xml:space="preserve">Clients seeking dental services, Arlington County DHS, Northern Virginia Dental Society, Northern Virginia Dental Clinic, Dentistry by Design, participating neighboring jurisdictions </t>
  </si>
  <si>
    <t>revenue is not used to fund any expanded programmatic services.  The revenue just decreases net tax support</t>
  </si>
  <si>
    <t>The fee is driven by the MOUs with NVDC and DBD, and is agreed upon by Arlington, the Northern Virginia Dental Society, the Northern Virginia Dental Clinic, Dentistry by Design, and the dentists</t>
  </si>
  <si>
    <t>Clients eligible for dental services through the Northern Virginia Dental Clinic (NVDC) or Dentistry by Design (DBD) pay a $40 fee in order to be placed on the wait list. This fee covers a client's initial visit to NVDC or DBD; when a client is first seen by NVDC or DBD, NVDC or DBD then bills DHS for this fee.</t>
  </si>
  <si>
    <t>Charges for Services-CMO</t>
  </si>
  <si>
    <t>FOIA Fees</t>
  </si>
  <si>
    <t xml:space="preserve">Fees Cover Items Such As Staff Time, Copying Or Any Other Resources Directly Related To Supplying The Requested Records. </t>
  </si>
  <si>
    <t>CMO</t>
  </si>
  <si>
    <t>101.344900.10211.0000.0000.0000</t>
  </si>
  <si>
    <t xml:space="preserve">The Virginia Freedom of Information Act (FOIA) </t>
  </si>
  <si>
    <t>§ 2.2-37</t>
  </si>
  <si>
    <t>The code states that "Charges not to exceed the actual cost incurred in accessing, duplicating, supplying or searching for the requested records. No public body shall impose any extraneous, intermediary or surplus fees or expenses to recoup the general costs associated with creating or maintaining records or transacting the general business of the public body. "</t>
  </si>
  <si>
    <t>Depends on the Records provided</t>
  </si>
  <si>
    <t>The estimate and billing equation is as follows: (1) Staff hourly rate (titles only) x number of hours estimated to complete research = (A); (2) Number of sheets of 8 ½" x 11" paper x $0.06 = (B); (3) Any size larger than 8 ½" x 11"or 8"x14" paper will be charged for the County’s actual cost of paper. The same rule applies to the County’s actual cost for photographs, CDs, or other media.</t>
  </si>
  <si>
    <t>NA</t>
  </si>
  <si>
    <t>The AEC Computer Training Program charges each participant $15 for books (actual cost of the two books required for each participant is approximately $60).</t>
  </si>
  <si>
    <t>Yes, the charge is waived for participants claiming financial hardship</t>
  </si>
  <si>
    <t>Community Development Block Grant and Community Service Block Grant funds the training program</t>
  </si>
  <si>
    <t>None at this time</t>
  </si>
  <si>
    <t>Computer training program participants, Arlington County DHS, Arlington County CPHD</t>
  </si>
  <si>
    <t>Expenditure credit impacted by number of clients attending training</t>
  </si>
  <si>
    <t>Clients participating in the Arlington Employment Center's Computer Training Program are charged a $15 book charge.  Because this program is grant funded, the fee just reduces the program's book expenses that are charged to the grant.</t>
  </si>
  <si>
    <t xml:space="preserve">Commissioner of Revenue </t>
  </si>
  <si>
    <t>Financial Management Bureau (FMB) Staff review financial documents and information submitted by client (or legal representative) and determine the client's fee scale band.  Clients pay at entry points when they receive services, and via telephone and mail.  FMB allocates and deposits the revenue with the bank.</t>
  </si>
  <si>
    <t>Yes - All clients may seek a review of their financial situation through a Financial Hardship Request. The request is reviewed and approved by a division designee, and later sent to FMB for review and approval.  If granted, client charges may be reduced up to 100 percent based on client circumstances.</t>
  </si>
  <si>
    <t>Third-party insurances, Federal/State entitlements</t>
  </si>
  <si>
    <t xml:space="preserve">Changes in the fee scale by the VA Department of Behavioral Health and Human Services and/or Arlington County </t>
  </si>
  <si>
    <t>Clients seeking mental health services from community services board programs; Community Services Board programs</t>
  </si>
  <si>
    <t>Client volume, macro/regional economic conditions, intensity of client treatment, and fee amount</t>
  </si>
  <si>
    <t>Clients receiving mental health, intellectual and developmental disability, and substance abuse services complete an annual financial assessment and, based on their level of income, are asked to pay for services provided.</t>
  </si>
  <si>
    <t>Licenses, Permits &amp; Fees-COR</t>
  </si>
  <si>
    <t>License Plate Penalty Fee</t>
  </si>
  <si>
    <t xml:space="preserve">Fee Assessed On Owners Of Cars Registered In Arlington County Who Do Not Display Virginia License Plates </t>
  </si>
  <si>
    <t>COR</t>
  </si>
  <si>
    <t>101.324100.14201</t>
  </si>
  <si>
    <t>§ 46.2-662</t>
  </si>
  <si>
    <t>§ 27-11.2</t>
  </si>
  <si>
    <t>State maximum of $250 but could also charge a $100 tax (state code for $100 tax is § 15.2-973)</t>
  </si>
  <si>
    <t>$100 per vehicle</t>
  </si>
  <si>
    <t>Financial Management Bureau (FMB) Staff review financial documents and information submitted by client (or legal representative) and determine the client's fee scale band.  Clients pay at entry points when they receive services, and via telephone and mail. DGS staff collects the fee</t>
  </si>
  <si>
    <t xml:space="preserve">Yes - All clients may seek a review of their financial situation through a Financial Hardship Request. The request is reviewed and approved by a division designee, and later sent to FMB for review and approval. </t>
  </si>
  <si>
    <t xml:space="preserve">Changes in the fee scale by Arlington County </t>
  </si>
  <si>
    <t>Clients seeking batterer intervention education services; Arlington District Courts</t>
  </si>
  <si>
    <t>Client volume, macro/regional economic conditions, number of clients court ordered to complete the program, and fee amount</t>
  </si>
  <si>
    <t>Fee assessed for the provision of violence education services for court ordered participants</t>
  </si>
  <si>
    <t>DMV Satellite Office</t>
  </si>
  <si>
    <t>Provide Dmv Select Service Under Annual Contract Agreement With DMV At Agent Expense.</t>
  </si>
  <si>
    <t>101.344710.14201</t>
  </si>
  <si>
    <t>§46.2-205</t>
  </si>
  <si>
    <t>Terms of agreement under DMV contract</t>
  </si>
  <si>
    <t>Process applications for the titling and registration of motor vehicles, issue motor vehicle license plates and decals, and other services as set forth under the agreement.</t>
  </si>
  <si>
    <r>
      <t xml:space="preserve">Compensation for agent is paid under </t>
    </r>
    <r>
      <rPr>
        <sz val="11"/>
        <color theme="1"/>
        <rFont val="Calibri"/>
        <family val="2"/>
      </rPr>
      <t xml:space="preserve">§46.2-205 code of Virginia, the Commonwealth of Virginia's budget or as otherwise provided for by act of the General Assembly.  </t>
    </r>
  </si>
  <si>
    <t>DHS Staff completes a financial assessment and obtains proof of income</t>
  </si>
  <si>
    <t>Can submit a financial hardship request.</t>
  </si>
  <si>
    <t>Would require changes to the CSB fee schedule</t>
  </si>
  <si>
    <t>Clients</t>
  </si>
  <si>
    <t xml:space="preserve">Ability of clients to pay/number of clients receiving services. </t>
  </si>
  <si>
    <t xml:space="preserve">The Nursing Case Management program provides nursing case management to older adults and persons with disabilities including an initial home visit followed by monthly visits as needed for medical monitoring, health education, coordination of care,
and linking with resources.  Under the sliding scale for fees, eighty-five percent of Nursing Case Management clients pay just $13 per month or less. </t>
  </si>
  <si>
    <t>DPR</t>
  </si>
  <si>
    <t>DHS's Financial Management Bureau bills clients monthly.</t>
  </si>
  <si>
    <t>Reductions based on sliding scale</t>
  </si>
  <si>
    <t>Not recommended at this time.</t>
  </si>
  <si>
    <t>Client volume and ability to pay.</t>
  </si>
  <si>
    <t>Daily program fee for persons attending the Walter Reed Day Health Center offers support to Arlington adults who need a safe and supervised environment during the day.  Services include physical activities and therapeutic recreation, social activities, caregiver services, etc..</t>
  </si>
  <si>
    <t>Charges for Services-DPR</t>
  </si>
  <si>
    <t>General Administration</t>
  </si>
  <si>
    <t>Administrative Fees</t>
  </si>
  <si>
    <t>342101.87001</t>
  </si>
  <si>
    <t>County Board Annually Adopted Fee Resolution</t>
  </si>
  <si>
    <t>County Board Approved Cost Recovery Philosophy</t>
  </si>
  <si>
    <t>$8-$126</t>
  </si>
  <si>
    <t>Yes - Annually</t>
  </si>
  <si>
    <t xml:space="preserve">We are hoping to phase this fee out as the service has declined since moving to Walter Reed. Most participants who do need rides utilize STAR. </t>
  </si>
  <si>
    <t>Clients using Walter Reed's transportation service rather than STAR.</t>
  </si>
  <si>
    <t>Misc. Revenue-CPR</t>
  </si>
  <si>
    <t>Misc. Revenues</t>
  </si>
  <si>
    <t>Background Check Fees</t>
  </si>
  <si>
    <t>350900.80112</t>
  </si>
  <si>
    <t>No, it is a choice for this service, revenue is declining.</t>
  </si>
  <si>
    <t>Client</t>
  </si>
  <si>
    <t>Number of clients. 
Not many clients are electing for this service.</t>
  </si>
  <si>
    <t>Client paid fees for home health assistance.</t>
  </si>
  <si>
    <t>Dance</t>
  </si>
  <si>
    <t>Classes</t>
  </si>
  <si>
    <t>342164.87304</t>
  </si>
  <si>
    <t>$50-$270</t>
  </si>
  <si>
    <t>Adult Protective Services staff collect the fee.</t>
  </si>
  <si>
    <t>No, set by the state</t>
  </si>
  <si>
    <t>Volunteer guardians</t>
  </si>
  <si>
    <t>Number of filings.</t>
  </si>
  <si>
    <t xml:space="preserve">Fee collected when guardians submit their annual report to the clerk of the court. </t>
  </si>
  <si>
    <t>Fitness</t>
  </si>
  <si>
    <t>342136.87303</t>
  </si>
  <si>
    <t>$14-274</t>
  </si>
  <si>
    <t>Clients, IDD staff, CSB</t>
  </si>
  <si>
    <t>Ridership.</t>
  </si>
  <si>
    <t>Client transportation to and from day programs and jobs.</t>
  </si>
  <si>
    <t>Martial Arts</t>
  </si>
  <si>
    <t>342162.87302</t>
  </si>
  <si>
    <t>$58-$200</t>
  </si>
  <si>
    <t>Collected at the front desk of the Director's Office</t>
  </si>
  <si>
    <t>Change is cost to us by our Fob provider (DataWatch)</t>
  </si>
  <si>
    <t>Employees, DHS</t>
  </si>
  <si>
    <t>Change in cost to us by our parking tag provider (landlord) and the frequency of employees losing Fob.</t>
  </si>
  <si>
    <t>Employees are charged a fixed $13.20 for lost Fob. This is the fee charged to us by our Fob provider, DataWatch.</t>
  </si>
  <si>
    <t>Miscellaneous Classes</t>
  </si>
  <si>
    <t>342168.87305</t>
  </si>
  <si>
    <t>$53-270</t>
  </si>
  <si>
    <t>Clients receive required vaccines and complete an insurance assessment and fees are collected based on their status.</t>
  </si>
  <si>
    <t>Changes in the fee scale by VDH</t>
  </si>
  <si>
    <t>Clients seeking immunizations for school/work</t>
  </si>
  <si>
    <t>Set fee charged per Medicaid and Virginia Department of Health (VDH), unable to change at this level</t>
  </si>
  <si>
    <t xml:space="preserve">This fee is related to the administration of recommended vaccinations in school clinics.  All vaccines required for school entry must be provided for free under the Code of Virginia. </t>
  </si>
  <si>
    <t>Recreation Art Classes</t>
  </si>
  <si>
    <t>342160.87402</t>
  </si>
  <si>
    <t>$58-290</t>
  </si>
  <si>
    <t>Clients receive an assessment and are charged according to the services they received.</t>
  </si>
  <si>
    <t>Clients, Arlington residents.</t>
  </si>
  <si>
    <t>Set fee charged per VDH, unable to change at this level.</t>
  </si>
  <si>
    <t>Recreation Art Studios</t>
  </si>
  <si>
    <t>342119.87401</t>
  </si>
  <si>
    <t>$15-$100</t>
  </si>
  <si>
    <t>Clients complete a financial application and fee is assessed based on income.</t>
  </si>
  <si>
    <t xml:space="preserve">Clients seeking services  </t>
  </si>
  <si>
    <t>Set fee charged per Medicaid and VDH, unable to change at this level</t>
  </si>
  <si>
    <t xml:space="preserve">Maternity services and pregnancy testing is provided for uninsured women who live in Arlington County.  Low income clients without insurance are charged fees based on the VDH sliding scale. </t>
  </si>
  <si>
    <t>Sports Judo</t>
  </si>
  <si>
    <t>342141.87205</t>
  </si>
  <si>
    <t>Set fee charged per Medicaid and VDH, unable to change at this level.</t>
  </si>
  <si>
    <t xml:space="preserve">Low income clients without insurance are charged fees based on the VDH sliding scale. </t>
  </si>
  <si>
    <t>Sports TOT Classes</t>
  </si>
  <si>
    <t>342180.87208</t>
  </si>
  <si>
    <t>$80-$270</t>
  </si>
  <si>
    <t>Clients complete an insurance assessment and fees are collected based on their status.</t>
  </si>
  <si>
    <t xml:space="preserve">This fee is related to the administration of recommended vaccinations at Immunization Clinics held three times per week at Sequoia.  All vaccines required for school entry must be provided for free under the Code of Virginia.  </t>
  </si>
  <si>
    <t>Therapeutic Recreation Classes</t>
  </si>
  <si>
    <t>342121.87405</t>
  </si>
  <si>
    <t>$15-240</t>
  </si>
  <si>
    <t>Eligibility is performed yearly or when there is a change in income.</t>
  </si>
  <si>
    <t>Changes in the fee scale by Virginia Part C Office</t>
  </si>
  <si>
    <t>Set fee charged per Virginia Part C office.</t>
  </si>
  <si>
    <t xml:space="preserve">Families participating in this program that serves children who have special needs from birth to their third birthday are charged fees based on the Virginia Part C office sliding scale fee structure.  </t>
  </si>
  <si>
    <t>Fines, Interest &amp; Rent-DPR</t>
  </si>
  <si>
    <t>Misc. Rents/Gardens</t>
  </si>
  <si>
    <t>Community Garden Fees</t>
  </si>
  <si>
    <t>332131.83025</t>
  </si>
  <si>
    <t>$25-$60</t>
  </si>
  <si>
    <t>Number of clients being served.</t>
  </si>
  <si>
    <t>Children through high school and adults over 60 are charged fees for dental services based on the VDH sliding scale.   Services include preventative and corrective services.</t>
  </si>
  <si>
    <t>A.A.C. Swim Team</t>
  </si>
  <si>
    <t>Competitive Teams</t>
  </si>
  <si>
    <t>342177.87209</t>
  </si>
  <si>
    <t>$310-$1,700</t>
  </si>
  <si>
    <t>Depends on the number of pools in the facility.</t>
  </si>
  <si>
    <t>Changes in fees as approved by the State.</t>
  </si>
  <si>
    <t>Organization</t>
  </si>
  <si>
    <t>Revenue impact based on fee set by Commonwealth of Virginia.</t>
  </si>
  <si>
    <t>License fee for operators of year-round and seasonal swimming pools.</t>
  </si>
  <si>
    <t>Sports Team Gymnastics</t>
  </si>
  <si>
    <t>342114.87202</t>
  </si>
  <si>
    <t>$535-$4,545</t>
  </si>
  <si>
    <t>Flat fee per request.</t>
  </si>
  <si>
    <t>Relation to the deceased.</t>
  </si>
  <si>
    <t>Revenue impact based on fee set by Commonwealth of Virginia. DMV also provides the certificates so depends on numbers of clients that come to DHS.</t>
  </si>
  <si>
    <t xml:space="preserve">Fee for Death Certificates. </t>
  </si>
  <si>
    <t>After School Program</t>
  </si>
  <si>
    <t>Elementary After School Program</t>
  </si>
  <si>
    <t>342016.88560</t>
  </si>
  <si>
    <t xml:space="preserve">Owners of restaurants and food trucks are charged the state mandated fee of $40 for their hotels and food establishment license application </t>
  </si>
  <si>
    <t>CF Smith Rental</t>
  </si>
  <si>
    <t>Facility Rental</t>
  </si>
  <si>
    <t>342152.87103</t>
  </si>
  <si>
    <t>$450-$2,200</t>
  </si>
  <si>
    <t xml:space="preserve">Owners of restaurants and food trucks are charged the state mandated fee of $40 for their hotels and food establishment license annual renewal </t>
  </si>
  <si>
    <t>Community Center Rental</t>
  </si>
  <si>
    <t>332121.88410</t>
  </si>
  <si>
    <t>$30-$100</t>
  </si>
  <si>
    <t>CFSD Staff review financial information submitted by parent to determine rate on fee scale.</t>
  </si>
  <si>
    <t>Yes - Parents can appeal to the CPMT (Community Policy and Management Team) for fee reduction or forgiveness based on financial need</t>
  </si>
  <si>
    <t>CPMT Changes Fee Scale</t>
  </si>
  <si>
    <t>Parents using CSA to pay for services for their children</t>
  </si>
  <si>
    <t>Household income</t>
  </si>
  <si>
    <t>Co-pay assessed monthly for parents whose kids are receiving services paid using CSA funds based on household income.</t>
  </si>
  <si>
    <t>Gunston Bubble</t>
  </si>
  <si>
    <t>342142.87206</t>
  </si>
  <si>
    <t>$55-$130</t>
  </si>
  <si>
    <t>Outdoor Facility Rental</t>
  </si>
  <si>
    <t>342006.88310</t>
  </si>
  <si>
    <t>$10-$130</t>
  </si>
  <si>
    <t>Two administrative technicians in the Fire Prevention office use the CODEPAL system to invoice the fees. They then mail them to the customer/business. When the payment is received they process the fees in the CODEPAL system and remit the revenue to the County Treasurer's Office via CRIFs.  The County Treasurer's Office assists with overdue account collections.</t>
  </si>
  <si>
    <t>A customer/business can request that a fee be waived in a written submission, but there is no written policy for this process.</t>
  </si>
  <si>
    <t>The fee table remains the same for all businesses regardless of home office location</t>
  </si>
  <si>
    <t>Our fees are less expensive than neighboring jurisdictions. Yes, the County could review the code fees to ensure their equity.</t>
  </si>
  <si>
    <t xml:space="preserve">All stakeholders served by the Fire Prevention Office would take an interest in any fee changes. </t>
  </si>
  <si>
    <t xml:space="preserve">Number of residents that apply for these permits. Price and ease of the application process are two factors that could impact the number of applications that are submitted and the subsequent revenue. Availability of staff to process applications could affect time and ease of process for residents. </t>
  </si>
  <si>
    <t>Permit fees as required under the Fire Prevention Code including open burning, dry cleaning, flammable and combustible liquids tanks and equipment, display of fireworks, etc.</t>
  </si>
  <si>
    <t>Roller Skating Programs</t>
  </si>
  <si>
    <t>Family Programs</t>
  </si>
  <si>
    <t>342118.87403</t>
  </si>
  <si>
    <t>$2-$5</t>
  </si>
  <si>
    <t>Potentially parents who don't want to see day care expenses to increase.</t>
  </si>
  <si>
    <t>Fee to operate child/daycare facility in Arlington County</t>
  </si>
  <si>
    <t>Farmers Market</t>
  </si>
  <si>
    <t>332106.83025</t>
  </si>
  <si>
    <t>An operational permit which is required to store, transport on site, dispense, use or handle hazardous materials.</t>
  </si>
  <si>
    <t>Rec Fitness Membership</t>
  </si>
  <si>
    <t>Fitness Membership</t>
  </si>
  <si>
    <t>342008.88410</t>
  </si>
  <si>
    <t>$8-$780</t>
  </si>
  <si>
    <t xml:space="preserve">sale of fireworks </t>
  </si>
  <si>
    <t>Gymnastic Birthday Parties</t>
  </si>
  <si>
    <t>Birthday Parties</t>
  </si>
  <si>
    <t>342108.87203</t>
  </si>
  <si>
    <t>$150-$255</t>
  </si>
  <si>
    <t xml:space="preserve">We expect revenues for these fees to decline in FY 2017, because we are moving away from 100% compliance testing to spot checking, which will reduce billable hours. This means that we will perform 100% compliance testing on 1/3 of buildings, while 2/3 will be spot checked. Other factors include availability of staffing, program software and management. </t>
  </si>
  <si>
    <t xml:space="preserve">Fees for witnessing the testing and for inspection/reinspection of existing fire protection equipment and systems </t>
  </si>
  <si>
    <t>Thomas Jefferson Lockers</t>
  </si>
  <si>
    <t>Locker Rentals</t>
  </si>
  <si>
    <t>342117.87403</t>
  </si>
  <si>
    <t xml:space="preserve">Number of applications submitted and the assembly permit size being applied for.  </t>
  </si>
  <si>
    <t>Permits issued to theaters, community centers, etc.</t>
  </si>
  <si>
    <t>Gulf Branch</t>
  </si>
  <si>
    <t>Nature Center Programs</t>
  </si>
  <si>
    <t>342131.87101</t>
  </si>
  <si>
    <t>$0-50</t>
  </si>
  <si>
    <t>Ambulance billing clerk in the Fire Department receives monthly reports of delinquent accounts from the billing company (Med 3000) and sends them to the Treasurer's Office, which then pursues the accounts to collect outstanding ambulance transport fees.</t>
  </si>
  <si>
    <t>If an individual receives a collections notice, they can contact the Treasurer's office to have their fee waived. However, they are directed to the ACFD for relief of all ambulance transport fee.</t>
  </si>
  <si>
    <t>Ambulance Transport fees</t>
  </si>
  <si>
    <t>Not applicable</t>
  </si>
  <si>
    <t>ACFD, citizens, insurance companies…</t>
  </si>
  <si>
    <t xml:space="preserve">Based on frequency with which ACFD communicates collections to the Treasurer's Office. In the past, the lack of a billing clerk made communications with the TO difficult. However, this issue has since been resolved. </t>
  </si>
  <si>
    <t>Ambulance Transport fees that have been unpaid for a particular period of time and are sent to the Treasurer's Office for collections.</t>
  </si>
  <si>
    <t>Long Branch</t>
  </si>
  <si>
    <t>342132.87102</t>
  </si>
  <si>
    <t>$0-200</t>
  </si>
  <si>
    <t>Ambulance billing clerk in the Fire Department works with the billing company (Med 3000), health insurance agencies, the Treasurer's Office and patients to collect and administer the fees</t>
  </si>
  <si>
    <t>The Arlington County Board authorizes the Fire Chief to establish regulations and procedures for the collection of fees for ambulance service, including payment standards for citizens with lower incomes. The following standards are to be used in determining whether to approve a request for relief for an EMS ambulance transport fee:
1. Verified recipient of a County Department of Human Services program that uses a financial means test to determine eligibility.
2. Yearly household income is less than $25,000 per year (based on the County’s living wage of $11.90/hr., 2,080 hrs./yr.).
3. Under the following special circumstances and hardships:
• Recipient of Workers or Unemployment Compensation
• Unemployed
• No health insurance or third party payer
• Hospital waives charges
• Ability to pay
• Transports originating in other jurisdictions based on their policies for waiving transports</t>
  </si>
  <si>
    <t>Reimbursements to the City of Falls Church and FCVFD; Collections of ambulance transport fees by the Treasurer's Office</t>
  </si>
  <si>
    <t>Fairfax County:  $500 for Basic Life Support (BLS) transport; $650 for Advanced
Life Support, level 1, (ALS1) transport; $800 for ALS2 transport;
and $12 per mile, from pick-up point to the hospital for ground transport.
Alexandria:  Basic Life Support (BLS) the charge is $400; Advanced Life Support, Level 1 (ALS-1) the charge is $500; Advanced Life Support, Level 2 (ALS-2) the charge is $675; for all transports, a charge of $10.00 per mile</t>
  </si>
  <si>
    <t>County residents as well as residents of surrounding jurisdictions whom we have mutual aid agreements with; insurance companies.</t>
  </si>
  <si>
    <t xml:space="preserve">Departmental determination to waive all or part of the fee. </t>
  </si>
  <si>
    <t>EMS Ambulance Transport Fees</t>
  </si>
  <si>
    <t>Misc. Revenue-DPR</t>
  </si>
  <si>
    <t>New Tournament Revenue</t>
  </si>
  <si>
    <t>350900.87206</t>
  </si>
  <si>
    <t xml:space="preserve">Court ordered restitution payments are paid to Clerk's office and  sent to the Fire Department each month </t>
  </si>
  <si>
    <t xml:space="preserve">other restitution payments for county departments </t>
  </si>
  <si>
    <t xml:space="preserve">Fire Department, county employees injured in the incident,  defendant in the case </t>
  </si>
  <si>
    <t xml:space="preserve">revenue is set at $200 per month; amount outstanding is $28,194.80 </t>
  </si>
  <si>
    <t xml:space="preserve">Restitution payments from the defendant in a criminal case </t>
  </si>
  <si>
    <t>Personal Training</t>
  </si>
  <si>
    <t>342133.87301</t>
  </si>
  <si>
    <t>$75-910</t>
  </si>
  <si>
    <t>Battalion Chief; Lt for special events, Budget and Mgmt. specialist and DPR Special events coordinator.</t>
  </si>
  <si>
    <t>According to the Arlington County Special Event Fee Reduction program, fee reductions are granted only for offsetting the law-enforcement, fire and emergency services costs incurred by the County to support special events. For fire and EMS costs, it is up to the Department Director (Fire Chief's) discretion to determine whether to waive the fee for an event or not.</t>
  </si>
  <si>
    <t>Fees charged by the following departments: Code Enforcement 
Commissioner of the Revenue 
DES
Fire Prevention 
Fire Support/EMS 
Inspections 
Parks and Recreation 
Police Support 
Risk Management 
Traffic Engineering 
Zoning</t>
  </si>
  <si>
    <t xml:space="preserve">ACFD can look at its special events revenue to be more in line with ACPD, which charges events a flat fee of $60 per hour for each ACPD officer on the scene. </t>
  </si>
  <si>
    <t>Code Enforcement 
Commissioner of the Revenue 
DES
Fire Prevention 
Fire Support/EMS 
Inspections 
Parks and Recreation 
Police Support 
Risk Management 
Traffic Engineering 
Zoning</t>
  </si>
  <si>
    <t>No.</t>
  </si>
  <si>
    <t>Number of events; fees waived for certain events (e.g. rolling thunder); and, hourly rate charged by ACFD.</t>
  </si>
  <si>
    <t>Special events revenue. This is different from Special events fees that are administered and collected by DPR.</t>
  </si>
  <si>
    <t>Picnic Pavilion Rental</t>
  </si>
  <si>
    <t>Picnic Rental</t>
  </si>
  <si>
    <t>342083.83001</t>
  </si>
  <si>
    <t>Recreation Preschool Programs</t>
  </si>
  <si>
    <t>Preschool Programs</t>
  </si>
  <si>
    <t>342001.88550</t>
  </si>
  <si>
    <t>$1,416-$3,133</t>
  </si>
  <si>
    <t>Checks or money order for "Treasurer, Arlington County"; received by Argus admin staff and deposited using a CRIF</t>
  </si>
  <si>
    <t>Fee forgiveness or reduction is handled on a case-by-case basis.  Family negotiates with Group Home Manage and both sign an agreement.  If the financial situation changes, the family must notify Argus House.</t>
  </si>
  <si>
    <t>Charges similar to DHS's sliding scale</t>
  </si>
  <si>
    <t>Not likely in the short or mid-term</t>
  </si>
  <si>
    <t>Juveniles, families, victims of crime, school officials, human services providers, judges and Commonwealth Attorney</t>
  </si>
  <si>
    <t>Income levels of families that participate, state of the economy</t>
  </si>
  <si>
    <t>Fee assessed to families whose sons are placed in the Argus House Group Home under the order of a Juvenile Court judge.  In 2016, the Court Services Unit implemented a modified version the sliding scale used by DHS to assess fees to families who receive services under the provisions of the Children's Services Act (CSA).</t>
  </si>
  <si>
    <t>Swim - Private Lessons</t>
  </si>
  <si>
    <t>Private Lessons</t>
  </si>
  <si>
    <t>342173.87207</t>
  </si>
  <si>
    <t>$35-$480</t>
  </si>
  <si>
    <t>Checks or money order for "Treasurer, Arlington County"; received by Girls' Outreach admin staff and deposited using a CRIF</t>
  </si>
  <si>
    <t>Fee assessed to families whose daughters who participate in the Girls' Outreach program.  Girls are placed in the program either under the order of a Juvenile Court judge or by parents.  In 2016, the Court Services Unit implemented a modified version the sliding scale used by DHS to assess fees to families who receive services under the provisions of the Children's Services Act (CSA).</t>
  </si>
  <si>
    <t>DPR Senior Adult Travel</t>
  </si>
  <si>
    <t>Senior Programs</t>
  </si>
  <si>
    <t>342181.87503</t>
  </si>
  <si>
    <t>$6-$100+</t>
  </si>
  <si>
    <t>Checks or money order for "Treasurer, Arlington County"; received by CSU admin staff and deposited using a CRIF</t>
  </si>
  <si>
    <t>None anticipated</t>
  </si>
  <si>
    <t>Juveniles, victims of crime, judges and Commonwealth Attorney</t>
  </si>
  <si>
    <t>Number of sessions offered in any given year; number of attendees at a session</t>
  </si>
  <si>
    <t>Fee charged to juveniles who are ordered by a Juvenile Court Judge to complete the Basics of Safe Driving Program (A one-time session)</t>
  </si>
  <si>
    <t>SA Registration</t>
  </si>
  <si>
    <t>342005.88580</t>
  </si>
  <si>
    <t>$20-$130</t>
  </si>
  <si>
    <t>Senior Adult Classes</t>
  </si>
  <si>
    <t>342127.87404</t>
  </si>
  <si>
    <t>$24-$135</t>
  </si>
  <si>
    <t xml:space="preserve">Pay online through your Library account
Pay by cash or check at any Library location
Pay by credit card at any Library location
Mail payment by check or money order to
 Central Library
 Attention: Circulation
 1015 N. Quincy St
 Arlington, VA 22201Please include library card number with payment
Telephone payments accepted only from outside the Arlington/Washington metropolitan area and only when an account has been blocked
Library accounts may be submitted to Unique National Collections, Inc. for recovery when they have a balance of $25.00 or more, and a non-negotiable service charge of $10.00 is added to the account.
Accounts with balances higher than $1000 in outstanding material or monies owing are submitted to the Arlington County Treasurer’s Department for recovery.
</t>
  </si>
  <si>
    <t>Fines can be waived by frontline staff and the Admin Services Division Chief reviews a monthly report to track waived fines, per a recent audit.  We don't have the staff capacity or management structure to require supervisor approval on all waived fines (which was initially suggested by the auditor).</t>
  </si>
  <si>
    <t>Arlington is generally on par with or on the high end compared to area jurisdictions, except in the area of DVD fines where we remain high compared to most neighboring library systems.  The Library would like to make our fines consistent across material types and lower DVD fines considerably.</t>
  </si>
  <si>
    <t>Library users</t>
  </si>
  <si>
    <t>Our fine revenue collected has steadily gone down over the last decade, likely due to improved online options to pay fines and improved notices to patrons.</t>
  </si>
  <si>
    <t>Fine assessed for adult books, CDs, and magazines when a patron keeps the material beyond the loan period without renewing it.  The fine is $0.30 per day that the material is late with a maximum fine of $10 per item.  When an item is overdue for 28 days, it is then considered lost.</t>
  </si>
  <si>
    <t>Senior Golf Coordinator</t>
  </si>
  <si>
    <t>342021.88580</t>
  </si>
  <si>
    <t>Fine assessed for adult DVDs when a patron keeps the material beyond the loan period without renewing it.  The fine is $1.00 per day that the material is late with a maximum fine of $10 per item.  When an item is overdue for 28 days, it is then considered lost.</t>
  </si>
  <si>
    <t>Sr. Adult Program</t>
  </si>
  <si>
    <t>342017.87504</t>
  </si>
  <si>
    <t>Fine assessed for children's books, CDs, and magazines when a patron keeps the material beyond the loan period without renewing it.  The fine is $0.20 per day that the material is late with a maximum fine of $8 per item.  When an item is overdue for 28 days, it is then considered lost.</t>
  </si>
  <si>
    <t>Transportation Congregate Meals</t>
  </si>
  <si>
    <t>342358.88581</t>
  </si>
  <si>
    <t>Fine assessed for children's DVDs when a patron keeps the material beyond the loan period without renewing it.  The fine is $1.00 per day that the material is late with a maximum fine of $8 per item.  When an item is overdue for 28 days, it is then considered lost.</t>
  </si>
  <si>
    <t>Gymnastic Classes</t>
  </si>
  <si>
    <t>Sport Classes</t>
  </si>
  <si>
    <t>342170.87203</t>
  </si>
  <si>
    <t>$99-$533</t>
  </si>
  <si>
    <t xml:space="preserve">Items that are overdue for 28 days or more are considered lost.  Replacement costs are billed for lost and damaged materials.  Fees for lost materials will not be reimbursed if those materials are later recovered.  The Library cannot accept replacement copies of lost materials in lieu of fees.
</t>
  </si>
  <si>
    <t>Swim Classes</t>
  </si>
  <si>
    <t>342172.87207</t>
  </si>
  <si>
    <t>$49-$179</t>
  </si>
  <si>
    <t>Items that are overdue for 28 days or more are considered lost.</t>
  </si>
  <si>
    <t>Tennis</t>
  </si>
  <si>
    <t>342166.87306</t>
  </si>
  <si>
    <t>$25-$210</t>
  </si>
  <si>
    <t>If a patron loses their card, a fee is charged for its replacement.</t>
  </si>
  <si>
    <t>Youth Sports</t>
  </si>
  <si>
    <t>342022.88710</t>
  </si>
  <si>
    <t xml:space="preserve">Self-administered by patrons with staff assistance as needed. </t>
  </si>
  <si>
    <t>No, unless there is printer errors in which case staff might override and print free pages for a patron.</t>
  </si>
  <si>
    <t xml:space="preserve">Number of patrons that use the service is the main factor impacting revenue. Also, if they perceive the fee as too high this may deter some users. </t>
  </si>
  <si>
    <t>Patrons are charged per page for using Library printers.  Payment must be made in cash.</t>
  </si>
  <si>
    <t>Adult Basketball</t>
  </si>
  <si>
    <t>Sports Leagues</t>
  </si>
  <si>
    <t>342035.88728</t>
  </si>
  <si>
    <t>$490-765</t>
  </si>
  <si>
    <t>Self-administered by patrons with staff assistance as needed</t>
  </si>
  <si>
    <t>Color printing is only available for children using the computers in the Youth area at Central Library.  Payment must be made in cash.</t>
  </si>
  <si>
    <t>Adult Flag Football</t>
  </si>
  <si>
    <t>342037.88730</t>
  </si>
  <si>
    <t>Patrons are charged per page for using Library copiers.  Payment must be made in cash.</t>
  </si>
  <si>
    <t>Adult Soccer</t>
  </si>
  <si>
    <t>342036.88729</t>
  </si>
  <si>
    <t>$110-600</t>
  </si>
  <si>
    <t>Adult Softball</t>
  </si>
  <si>
    <t>342034.88727</t>
  </si>
  <si>
    <t>$770-800</t>
  </si>
  <si>
    <t>Customers can be pay these fees in person at the Police Records Management Unit Office and received a paper copy of their report. Alternatively, customer can pay online through Carfax to receive an electronic copy of the report.</t>
  </si>
  <si>
    <t>CHRI requests; PD-6 Verifications</t>
  </si>
  <si>
    <t>Not recommended as the change in 2014 was the first increase since 1985.</t>
  </si>
  <si>
    <t>parties to accidents; insurance companies</t>
  </si>
  <si>
    <t>higher/lower number of crashes could impact the number of accident reports requested.</t>
  </si>
  <si>
    <t>Copies of reports taken by officers after a car accident and are often requested by insurance companies and those involved in the accident.</t>
  </si>
  <si>
    <t>Barcroft Leagues</t>
  </si>
  <si>
    <t>342139.87204</t>
  </si>
  <si>
    <t>Registration fees are submitted to the False Alarm Unit by mail.</t>
  </si>
  <si>
    <t>false alarm fees</t>
  </si>
  <si>
    <t>home owners &amp; commercial property owners</t>
  </si>
  <si>
    <t>Economic conditions; more business moving into the county and greater commercial development will increase new alarm systems</t>
  </si>
  <si>
    <t xml:space="preserve">Every security alarm system must be registered with the Police Department. This requirement does not apply to either fire or car alarm systems. Alarm registrations are not transferable from one alarm user to another or from one location to another. However, if you change alarm companies, mailing address, or contact person information, you are not required to re-register your alarm system. You are required to advise the False Alarm Unit in writing of said changes.
</t>
  </si>
  <si>
    <t>Masters Swim</t>
  </si>
  <si>
    <t>342176.87209</t>
  </si>
  <si>
    <t>$7-180</t>
  </si>
  <si>
    <t>Customers can be pay these fees in person at the Police Records Management Unit Office and received a paper copy of their report.</t>
  </si>
  <si>
    <t>PD-6 Verifications; Accident Reports</t>
  </si>
  <si>
    <t>Individuals paying for background checks for employment and immigration purposes</t>
  </si>
  <si>
    <t>market conditions affecting hiring trends</t>
  </si>
  <si>
    <t xml:space="preserve"> These are criminal history checks performed for the public upon request.</t>
  </si>
  <si>
    <t>Youth Basketball</t>
  </si>
  <si>
    <t>342030.88722</t>
  </si>
  <si>
    <t>$50-100</t>
  </si>
  <si>
    <t>Pay a $50 fee by cash, credit card (MasterCard or Visa only) or check or money order, payable to the Clerk of the Circuit Court. If you pay by credit card, there is a 4 percent service charge of the amount paid.</t>
  </si>
  <si>
    <t>The code explicitly allows the local law-enforcement agency conducting the background investigation to charge a fee not to exceed $35 which is part of the overall $50 fee</t>
  </si>
  <si>
    <t>Currently it is unknown if ACPD is getting any sort of funds from the fee. ACPD should pursue this opportunity to assess the full $35</t>
  </si>
  <si>
    <t>permit requestors; gun rights advocates &amp; opponents</t>
  </si>
  <si>
    <t xml:space="preserve"> recent highly publicized violent episodes tend to increase applications.</t>
  </si>
  <si>
    <t>A fee is charged to anyone requesting a permit to carry a concealed weapon  In addition to a fee, a background check is performed on the individual and the request must be approved by the Commonwealth's Attorney. To obtain a concealed weapon permit from the Arlington Circuit Court, you must:
Be a resident of Arlington County or the City of Falls Church
Read the instructions on the Virginia State Police website and complete the Application for Concealed Handgun Permit form on the site.
Pay a $50 fee by cash, credit card (MasterCard or Visa only) or check or money order, payable to the Clerk of the Circuit Court. If you pay by credit card, there is a 4 percent service charge of the amount paid.
Provide evidence of competence with a handgun (i.e., proof from a qualified instructor, range, or military discharge papers)
New applications: Require a copy of your certificate of handgun competency.
Renewal applications: Do not require a copy of your certificate of competency.
To apply for a permit, provide the Clerk of the Circuit Court’s office with:
Your original signed and notarized application
One copy of your signed/notarized application
Two copies of your proof certificate of competency, if needed
One self-addressed, stamped envelope so that the Clerk’s Office can mail your permit to you.</t>
  </si>
  <si>
    <t>Youth Flag Football</t>
  </si>
  <si>
    <t>342031.88724</t>
  </si>
  <si>
    <t>The judge hearing the case may impose restitution payments.  These payments are made at the time of sentencing through the Courts.  If the defendant is not able to pay the full amount, installment payments may be allowed.  These payments are also made through the courts.  A separate check is sent from the Courts to the Police Department for deposit.</t>
  </si>
  <si>
    <t>at the judge's discretion</t>
  </si>
  <si>
    <t>plaintiffs; judges</t>
  </si>
  <si>
    <t>changes in judge sentencing trends; changes to state code</t>
  </si>
  <si>
    <t xml:space="preserve">During trial, a judge may require a defendant to pay restitution for his/her crimes.  The choice to require restitution and the amount is at the sole discretion of the judge hearing the case. The court, when ordering restitution pursuant to § 19.2-305.1, may require that such defendant, in the case of an offense resulting in damage to or loss or destruction of property of a victim of the offense (i) return the property to the owner or (ii) if return of the property is impractical or impossible, pay an amount equal to the greater of the value of the property at the time of the offense or the value of the property at the time of sentencing.
An order of restitution may be docketed as provided in § 8.01-446 when so ordered by the court or upon written request of the victim and may be enforced by a victim named in the order to receive the restitution in the same manner as a judgment in a civil action.
</t>
  </si>
  <si>
    <t>Youth Track</t>
  </si>
  <si>
    <t>342032.88725</t>
  </si>
  <si>
    <t>Administrative hearing officers shall consider the following factors in reaching a determination as to the modification or waiving of an administrative fee, inspection order, or registration suspension order:
1. Evidence of attempts by the alarm user to eliminate the cause of false alarms, such as:
a. Installation of new equipment
b. Replacement of defective equipment
c. Inspection and repair of the system by an alarm technician
d. specific formal training of alarm user
2. Written evidence that the alarm system which caused the alarm response has been disconnected and removed from the protected premises</t>
  </si>
  <si>
    <t>alarm system registration</t>
  </si>
  <si>
    <t>could adopt a separate fee structure for residential structure and a higher fee structure for commercial properties (as is done in Loudoun County)</t>
  </si>
  <si>
    <t>home owners &amp; commercial property owners; officers responding to false alarms</t>
  </si>
  <si>
    <t>fee structure is designed to encourage compliance; over time fee revenue should decrease</t>
  </si>
  <si>
    <t>This is the fine charged for Police response to false alarms emitted from residential and commercial security systems.  The fee schedule is based on a 12 month calculation period. The 12 month calculation period means the 12 month period of time commencing with the date of registration issuance or the date of the first false alarm response (for non-registered alarm systems). On the eighth false alarm in a calculated 12 month period, the alarm user must have the alarm upgraded to meet current County installation standards.</t>
  </si>
  <si>
    <t>Camp Horizon</t>
  </si>
  <si>
    <t>Summer Camp</t>
  </si>
  <si>
    <t>342041.88560</t>
  </si>
  <si>
    <t>$224-$270</t>
  </si>
  <si>
    <t>Any miscellaneous reimbursements received by the Police Department are deposited to this account.</t>
  </si>
  <si>
    <t xml:space="preserve">These are typically reimbursements for various types of department expense (anything from misc. state reimbursements to vendor reimbursements for overpayments to refunding balances left after closing accounts).  </t>
  </si>
  <si>
    <t>Environ &amp; Jr Nature Camps</t>
  </si>
  <si>
    <t>342081.83001</t>
  </si>
  <si>
    <t>$164-377</t>
  </si>
  <si>
    <t>Subpoena Duces Tecum</t>
  </si>
  <si>
    <t>FOIA requestors.</t>
  </si>
  <si>
    <t>implementation of body worn cameras would significantly affect this revenue stream and would result in additional FTEs needed to fulfill requests</t>
  </si>
  <si>
    <t xml:space="preserve">These are requests for department documents as allowed under the Freedom of Information Act.  </t>
  </si>
  <si>
    <t>General Contract Camps</t>
  </si>
  <si>
    <t>342042.88510</t>
  </si>
  <si>
    <t>Varies based on vendor providing</t>
  </si>
  <si>
    <t>FOIA requests</t>
  </si>
  <si>
    <t xml:space="preserve">plaintiffs &amp; lawyers </t>
  </si>
  <si>
    <t xml:space="preserve">These are requests for department documents as approved by a judge through a subpoena. </t>
  </si>
  <si>
    <t>Gymnastics Camps</t>
  </si>
  <si>
    <t>342171.87203</t>
  </si>
  <si>
    <t>Accident Reports; CHRI requests</t>
  </si>
  <si>
    <t>crime victims and/or plaintiffs in pending litigation</t>
  </si>
  <si>
    <t>changes to the criteria that must be met to write an incident report could alter the number of reports taken and the number of people requesting verification of those reports</t>
  </si>
  <si>
    <t xml:space="preserve"> This is a request to verify details provided in Police Incident Reports.  These are often requested by individuals and/or law firms involved in some form of litigation.</t>
  </si>
  <si>
    <t>Junior Jam</t>
  </si>
  <si>
    <t>342015.88570</t>
  </si>
  <si>
    <t>$46; $2-90 per field trip</t>
  </si>
  <si>
    <t>vendor permits</t>
  </si>
  <si>
    <t>No change since late 80s, early 90's.  A change would require a change in state code.</t>
  </si>
  <si>
    <t>pawn shops; other merchants</t>
  </si>
  <si>
    <t>efforts to expand food truck service could increase revenue here</t>
  </si>
  <si>
    <t xml:space="preserve"> This is a license to sell second hand goods and is required for pawn dealers and other merchants. </t>
  </si>
  <si>
    <t>Recreation Tot Camps</t>
  </si>
  <si>
    <t>342003.88550</t>
  </si>
  <si>
    <t>The fee is collected at Treasurer's Office, The police licensing section (hack office) issues the permit</t>
  </si>
  <si>
    <t xml:space="preserve">Fingerprinting fees: $37 is paid to FBI-collected by the Treasurer's Office, $15 directly to the  Arlington Sheriff's Office </t>
  </si>
  <si>
    <t>cab drivers; potential cab drivers; cab customers</t>
  </si>
  <si>
    <t>The Board reviews the number of taxicab licenses allowed on an annual basis.  Changes to the total number of licenses will impact revenue.</t>
  </si>
  <si>
    <t xml:space="preserve">A license is required to drive a cab in Arlington.  </t>
  </si>
  <si>
    <t>Sports Specialty Camps</t>
  </si>
  <si>
    <t>342104.87201</t>
  </si>
  <si>
    <t>Special events can be waived up to $3,000 per event; No other waivers provided</t>
  </si>
  <si>
    <t>Arlington businesses  and federal partners requesting services; special event organizers; officers performing details</t>
  </si>
  <si>
    <t>An increase/decrease in the number of groups requesting detail services and the overall hours of service requested can fluctuate from year to year.  Special event detail requests have continued to increase in the last several years.</t>
  </si>
  <si>
    <t xml:space="preserve">The Police Department charges hourly rates for staff support during special events and other types of work details performed for outside organizations. </t>
  </si>
  <si>
    <t>Sprec Art Camps</t>
  </si>
  <si>
    <t>342046.88640</t>
  </si>
  <si>
    <t>$130-$885</t>
  </si>
  <si>
    <t>overtime fee</t>
  </si>
  <si>
    <t>For any overtime detail that requires use of a County vehicle, the Police Departments charges for vehicle use during that detail.</t>
  </si>
  <si>
    <t>Summer Expedition</t>
  </si>
  <si>
    <t>342026.88560</t>
  </si>
  <si>
    <t>$75-$121</t>
  </si>
  <si>
    <t>$20 for a replacement permit if you lost one. $15 fingerprint fee paid directly to Arlington Sheriff's Office</t>
  </si>
  <si>
    <t>It has been like this for so long, a fee increase should be in order</t>
  </si>
  <si>
    <t>vendors; potential vendors</t>
  </si>
  <si>
    <t>Increase in the number of food trucks would increase revenue</t>
  </si>
  <si>
    <t xml:space="preserve"> These are licenses that allow individuals to sell food and general merchandise from moveable carts. They also are given to people selling door-to-door</t>
  </si>
  <si>
    <t>Summer Express</t>
  </si>
  <si>
    <t>342043.88570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</si>
  <si>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as was recently allowed by State code and made effective January 1, 2015 (see Sept 20, 2014 board report for more details).</t>
  </si>
  <si>
    <t>driver can request appeal for compliance tickets through CWA; driver can appeal all other types of tickets through the courts.</t>
  </si>
  <si>
    <t>parking ticket refunds; fine revenue for moving violations</t>
  </si>
  <si>
    <t>local fees cannot exceed state limits</t>
  </si>
  <si>
    <t>drivers including Arlington residents, workers, visitors, Arlington businesses that rely on public parking for their customers; Public Service Aides and officers; VA General Assembly.</t>
  </si>
  <si>
    <t>A simple fee change should not impact Police staffing.  However, increasing fees may cause more drivers to go to the CWA office to abrogate compliance fee and/or appeal their fees in court which may increase workload in the CWA office and the courts.</t>
  </si>
  <si>
    <t>any changes to state code; PSA and officer staffing; technology advances that make it easier to pay for parking at meters; recent changes in compliance ticket abrogation</t>
  </si>
  <si>
    <t>Removal or Immobilization of Motor Vehicles Against Which There Are Outstanding Parking Violations; Notice; Repossession</t>
  </si>
  <si>
    <t>Summerfest</t>
  </si>
  <si>
    <t>342004.88560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</si>
  <si>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9as was recently allowed by State code and made effective January 1, 2015-see Sept 20, 2014 board report for more details).</t>
  </si>
  <si>
    <t>various non-moving violations of vehicles (see detailed list of all violations below)</t>
  </si>
  <si>
    <t>TR Sum Camp</t>
  </si>
  <si>
    <t>342007.88540</t>
  </si>
  <si>
    <t>$177-$477</t>
  </si>
  <si>
    <t>exceeding the time limit on a meter</t>
  </si>
  <si>
    <t>DPR Teen</t>
  </si>
  <si>
    <t>Teen Programs</t>
  </si>
  <si>
    <t>342109.87502</t>
  </si>
  <si>
    <t>$2-90</t>
  </si>
  <si>
    <t>parking restricted zone, parking without consent on private property</t>
  </si>
  <si>
    <t>TEAM Program</t>
  </si>
  <si>
    <t>342124.87501</t>
  </si>
  <si>
    <t>$15-$300</t>
  </si>
  <si>
    <t>unlawful parking on a weather emergency street</t>
  </si>
  <si>
    <t>Therapeutic Recreation Programs</t>
  </si>
  <si>
    <t>342020.88540</t>
  </si>
  <si>
    <t>$0-45</t>
  </si>
  <si>
    <t>not parking on the right side of two-way street</t>
  </si>
  <si>
    <t>Trail Rentals</t>
  </si>
  <si>
    <t>350900.83042</t>
  </si>
  <si>
    <t>parking on an interstate highway continuously for more than twenty-four (24) hours</t>
  </si>
  <si>
    <t>CF Smith Programs</t>
  </si>
  <si>
    <t>Cf Smith Programs</t>
  </si>
  <si>
    <t>342153.87104</t>
  </si>
  <si>
    <t>leaving a motor vehicle unattended for a period of ten (10) days</t>
  </si>
  <si>
    <t>OAA - Transportation Congregate Meals</t>
  </si>
  <si>
    <t>Grant-Related</t>
  </si>
  <si>
    <t>342308.88581</t>
  </si>
  <si>
    <t>Grant restricted</t>
  </si>
  <si>
    <t>Grant</t>
  </si>
  <si>
    <t>Yes - When grant from DHS is approved</t>
  </si>
  <si>
    <t>abandoned vehicle</t>
  </si>
  <si>
    <t>OAA -Congregate Meals</t>
  </si>
  <si>
    <t>342322.88581</t>
  </si>
  <si>
    <t>parking a commercial vehicle in a residential zone</t>
  </si>
  <si>
    <t>OAA - Home Delivered Meals</t>
  </si>
  <si>
    <t>342352.88581</t>
  </si>
  <si>
    <t>parking outside designated space</t>
  </si>
  <si>
    <t>Field Sharing Costs primarily with APS.</t>
  </si>
  <si>
    <t>350900.83052</t>
  </si>
  <si>
    <t>MOUs</t>
  </si>
  <si>
    <t>Terms of MOU</t>
  </si>
  <si>
    <t>Cost-Sharing</t>
  </si>
  <si>
    <t>MOU</t>
  </si>
  <si>
    <t>parking within twenty (20) feet of corner</t>
  </si>
  <si>
    <t>Reimbursements - Arlington Schools Mowing &amp; County Fair</t>
  </si>
  <si>
    <t>350900.83001</t>
  </si>
  <si>
    <t>Reimbursement</t>
  </si>
  <si>
    <t>Straight reimbursement</t>
  </si>
  <si>
    <t>Reimburse-          ment</t>
  </si>
  <si>
    <t>parking within fifteen (15) of fire hydrant</t>
  </si>
  <si>
    <t>CHP Vending Concession Fees</t>
  </si>
  <si>
    <t>All County Vending Revenue; managing contracts previously with DES.</t>
  </si>
  <si>
    <t>344962.88810</t>
  </si>
  <si>
    <t>Vending contract</t>
  </si>
  <si>
    <t>Contract</t>
  </si>
  <si>
    <t>Per contract</t>
  </si>
  <si>
    <t>leaving vehicle unattended with motor running</t>
  </si>
  <si>
    <t>Department of Technology Services (DTS)</t>
  </si>
  <si>
    <t>failure to display valid Virginia license tags</t>
  </si>
  <si>
    <t>No acct-DTS</t>
  </si>
  <si>
    <t>Comcast PEG-INET Grants/Fees</t>
  </si>
  <si>
    <t>Public Educational And Government Grants From Verizon And Comcast</t>
  </si>
  <si>
    <t>DTS</t>
  </si>
  <si>
    <t>$1,000,000 Estim. Net</t>
  </si>
  <si>
    <t>Federal, State, Local Code</t>
  </si>
  <si>
    <t>§ 15.2-2108.20;
2108.18</t>
  </si>
  <si>
    <t>§ 41.2-16 (c )</t>
  </si>
  <si>
    <t>No maximum rates</t>
  </si>
  <si>
    <t>Set amounts with annual increases per CPI</t>
  </si>
  <si>
    <t>Effective 30 June, 1998</t>
  </si>
  <si>
    <t>failure to display valid Arlington license tag</t>
  </si>
  <si>
    <t>Verizon PEG-INET Fees</t>
  </si>
  <si>
    <t xml:space="preserve"> $600,000 Estim. Net</t>
  </si>
  <si>
    <t>set amount per subscriber per month</t>
  </si>
  <si>
    <t>$1.38 per subscriber per month</t>
  </si>
  <si>
    <t>Effective 30 June, 2006</t>
  </si>
  <si>
    <t>failure to display any valid license tag</t>
  </si>
  <si>
    <t>Misc. Revenue-DTS</t>
  </si>
  <si>
    <t>Comcast Franchise Fees</t>
  </si>
  <si>
    <t>From Verizon And Comcast</t>
  </si>
  <si>
    <t>101.359511.91107; 101.352500.13011; 313.352101.13002</t>
  </si>
  <si>
    <t>$2,600,000 Estim. Net</t>
  </si>
  <si>
    <t>§ 15.2-2108.1:1</t>
  </si>
  <si>
    <t>§ 41.2-11</t>
  </si>
  <si>
    <t>All Franchise Fees are now VA Communications Tax with approximately 2.5% removed before transmitting to County</t>
  </si>
  <si>
    <t>4% + 1% (for AIM) of Comcast gross revenue</t>
  </si>
  <si>
    <t>Total of 5% of gross revenue in Arlington</t>
  </si>
  <si>
    <t>failure to display valid Virginia inspection sticker</t>
  </si>
  <si>
    <t>Verizon Franchise Fees</t>
  </si>
  <si>
    <t>PEG Capital 313.352001 to 313.352101</t>
  </si>
  <si>
    <t>$2,160,000 Estim. Net</t>
  </si>
  <si>
    <t>5% of Verizon  gross revenue from Arlington customers</t>
  </si>
  <si>
    <t>parking in a fire lane</t>
  </si>
  <si>
    <t>Office of Emergency Management (OEM)</t>
  </si>
  <si>
    <t>double parking</t>
  </si>
  <si>
    <t>Charges for Services-OEM</t>
  </si>
  <si>
    <t>Wireless E-911</t>
  </si>
  <si>
    <t>Arlington Ecc Receives Monthly Revenue From The Commonwealth For E-911 Surcharges Collected By Cell Phone Provider (Verizon, At&amp;T, Etc.) For Use Of Wireless Devices Across The Commonwealth.</t>
  </si>
  <si>
    <t xml:space="preserve">OEM </t>
  </si>
  <si>
    <t>101.344300.32030.0000.0000.0000</t>
  </si>
  <si>
    <t xml:space="preserve">No </t>
  </si>
  <si>
    <t>§ 56-484.17</t>
  </si>
  <si>
    <t>Since the amount given to the jurisdiction is decided at the state level, an increase in cell phone usage, or even an increase in the basis will not directly result in funds to the local jurisdiction.  The funds are put into a pot and distributed based on pro-rata share of wireless calls.  Arlington's wireless calls has remained steady the last few years</t>
  </si>
  <si>
    <t xml:space="preserve">$.75 per line per month tax collected by the Carrier </t>
  </si>
  <si>
    <t>unlawful parking in a space restricted for use by disable person</t>
  </si>
  <si>
    <t>Falls Church</t>
  </si>
  <si>
    <t xml:space="preserve">Arlington Issues A Fee For Service That Is Pro-Rated To Falls Church For Emergency Services.  </t>
  </si>
  <si>
    <t>101.340500.32030.0000.0000.0000</t>
  </si>
  <si>
    <t xml:space="preserve">Based on MOU between Arlington County and Falls Church </t>
  </si>
  <si>
    <t>Pro-rata share of total cost of Emergency Radio System. Pro-rata equals roughly 5.7-6.0% of cost</t>
  </si>
  <si>
    <t xml:space="preserve">Based on airtime usage. If Falls Church uses 6% of Emergency Radio System, then are responsible for 6% of recurring general fund costs. </t>
  </si>
  <si>
    <t>parking in a residential restricted zone</t>
  </si>
  <si>
    <t xml:space="preserve">Electoral Board </t>
  </si>
  <si>
    <t>any nonmoving violation for which a fine is not specifically provided in Chapter 14.2-7.1 of the Arlington County Code</t>
  </si>
  <si>
    <t>Fines, Interest &amp; Rent-REG</t>
  </si>
  <si>
    <t>Candidate Filing Penalty</t>
  </si>
  <si>
    <t>When A Candidate Campaign Committee Fails To File, Files Past The Due Date, Or Files An Incomplete Financial Report.</t>
  </si>
  <si>
    <t>REG</t>
  </si>
  <si>
    <t>101.330100.14401</t>
  </si>
  <si>
    <t>§ 24.2-953.1</t>
  </si>
  <si>
    <t xml:space="preserve">Fee Schedule is ascribed by code. i.e. $100 for failure to file. $500 if not filed in 60 days. </t>
  </si>
  <si>
    <t>Candidate Financial Filing Schedule</t>
  </si>
  <si>
    <t xml:space="preserve">$100 for failure to file. $500 if not filed in 60 days. </t>
  </si>
  <si>
    <t>parking or placing any automobile, truck, trailer, or other vehicle upon or in any street, alley, or parkway for the purpose of selling or offering the same for sale or rent</t>
  </si>
  <si>
    <t xml:space="preserve">CPHD Development Fund </t>
  </si>
  <si>
    <t>parking or placing any automobile, truck, trailer or vehicle not defined as a tour bus in a tour bus parking zone</t>
  </si>
  <si>
    <t>New Construction</t>
  </si>
  <si>
    <t>Single Family, Townhouse, Two Family (by-right)</t>
  </si>
  <si>
    <t>Zoning Ordinance C.4.a</t>
  </si>
  <si>
    <t>tour buses that exceed the limit on a meter in tour bus zone</t>
  </si>
  <si>
    <t>Apartments, commercial, office and hotel (by-right)</t>
  </si>
  <si>
    <t>$220 plus $111 per 10,000 sq. ft.</t>
  </si>
  <si>
    <t>see above plus Washington National Airport</t>
  </si>
  <si>
    <t>failure to properly display residential parking zone decals/passes</t>
  </si>
  <si>
    <t>All site plan projects</t>
  </si>
  <si>
    <t>$548 plus $220 per 5,000 sq. ft.</t>
  </si>
  <si>
    <t>New parking structures and lots</t>
  </si>
  <si>
    <t>$220 plus $111 per 5,000 sq. ft.</t>
  </si>
  <si>
    <t>parking in a restricted or reserved area without a permit</t>
  </si>
  <si>
    <t>Modifications to Existing Structures (Exterior Additions)</t>
  </si>
  <si>
    <t>Single Family, Townhouse, Two-family</t>
  </si>
  <si>
    <t>Zoning Ordinance C.4.b</t>
  </si>
  <si>
    <t>parking within fifteen (15) of a fire hydrant</t>
  </si>
  <si>
    <t>Exterior Mechanical Equipment</t>
  </si>
  <si>
    <t>All other</t>
  </si>
  <si>
    <t>parking a motor vehicle, except in a attended parking area, for over seventy-two (72) hours with the specific approval of the Airport Manager</t>
  </si>
  <si>
    <t>late fee if payment not made within 30 (thirty) days of issuance of the notice of violation</t>
  </si>
  <si>
    <t>Drivers can pay by check or credit card online through the vendor's website. Driver may request a court date to appeal their ticket.  The judge may choose to dismiss the ticket.  If the judged upholds the ticket, the driver must pay the $50 ticket plus $66 in court costs. The ticket revenue goes to the photo red light revenue natural account. $5 of the court costs is restricted for the procurement of an electronic ticketing system and transferred to a separate revenue natural account.  the remaining $61 in court costs is transferred to a third revenue natural account.</t>
  </si>
  <si>
    <t>the vehicle owner can go to court to appeal fine</t>
  </si>
  <si>
    <t>motor vehicle violations (see fines tab)</t>
  </si>
  <si>
    <t xml:space="preserve">Could increase fines, but max limit is set by state </t>
  </si>
  <si>
    <t>red light violators, VA general assembly</t>
  </si>
  <si>
    <t>This authority has been revoked by the VA General Assembly before and bills are routinely submitted to repeal this program.</t>
  </si>
  <si>
    <t>Photo red light cameras have been installed at twelve intersections throughout the County.  Individuals who fail to stop on a red light at these intersections are subject to a $50 fine and will receive a notice of violation.  The violation is a civil penalty. There are no driver license points assessed and there are no insurance implications. By law, the Department of Motor Vehicles and insurance companies cannot be notified of the offense. This violation does not affect drivers that are on probation with the court or with the Department of Motor Vehicles.</t>
  </si>
  <si>
    <t>$165 per 10,000 sq. ft</t>
  </si>
  <si>
    <t>Officers issue tickets to drivers.  Drivers may prepay violation by phone or online through State website.  Those wishing to appeal their ticket may request a court date. Based on the circumstances of the case, the judge may choose to uphold or dismiss the fine.  Moving violation fees are deposited to the general fine revenue natural account.  In addition, anyone who goes to court must also pay court cost of $66. $5 of this fine is designated strictly for the procurement of an electronic ticketing system and is transferred to a separate revenue account for that purpose.  The remaining court fees are transferred to a separate revenue account.</t>
  </si>
  <si>
    <t>officers may exercise discretion and issue a warning rather than a ticket. Additionally, a judge may choose to dismiss an violation brought to court based on the specific circumstances of the case.</t>
  </si>
  <si>
    <t>refunds; court fees; parking ticket fees</t>
  </si>
  <si>
    <t>any changes to state code would need to be added to the County code</t>
  </si>
  <si>
    <t>residents; drivers; pedestrians, bicyclists, CWA, courts, officers</t>
  </si>
  <si>
    <t>A simple fee change should not impact Police staffing.  However, increasing fees may cause more drivers to appeal their fees in court which may increase workload in the courts.</t>
  </si>
  <si>
    <t>state actions; technological advances that would make it easier to enforce traffic laws ad/or comply with traffic laws.</t>
  </si>
  <si>
    <t>Various fines for moving violations (see all moving violations below)</t>
  </si>
  <si>
    <t>Footing, foundation and excavation</t>
  </si>
  <si>
    <t>By-right</t>
  </si>
  <si>
    <t>Zoning Ordinance C.4.c</t>
  </si>
  <si>
    <t>same as above</t>
  </si>
  <si>
    <t>Driver to obey signs- The driver of a motor vehicle, trailer or semitrailer shall obey and comply with the requirements of road and highway signs, markings or lights erected upon the authority of the State Highway Commission</t>
  </si>
  <si>
    <t>Single Family - site plan</t>
  </si>
  <si>
    <t>Fine for use of commuter lanes - Any person operating a motor vehicle in a designated commuter lane. Those vehicles which are permitted to enter commuter lanes solely for the purpose of making right or left turns shall make a right or left turn as the case may be at the next intersection where such turns are permitted by law.</t>
  </si>
  <si>
    <t>All other - site plan</t>
  </si>
  <si>
    <r>
      <t xml:space="preserve">Maximum and minimum speeds-No person shall drive any vehicle upon a highway in this County at a speed in excess of twenty-five (25) per hours except on streets and highways specifically listed in </t>
    </r>
    <r>
      <rPr>
        <sz val="11"/>
        <color theme="1"/>
        <rFont val="Calibri"/>
        <family val="2"/>
        <scheme val="minor"/>
      </rPr>
      <t>§14.2-12 on the Arlington County Code.</t>
    </r>
  </si>
  <si>
    <t>Retaining walls</t>
  </si>
  <si>
    <t>Backing-the operator of any vehicle in the County shall not back such vehicle unless such movement can be made with safety and without interfering with other traffics.</t>
  </si>
  <si>
    <t>Decks and fences</t>
  </si>
  <si>
    <t>Operator give full time and attention to driving - No person shall operate a motor vehicle upon the highways of this County without giving his full time and attention to the operation of the vehicle.</t>
  </si>
  <si>
    <t>Detached garages and accessory structures</t>
  </si>
  <si>
    <t>Vehicle to be kept under control-No person shall operate a motor vehicle upon the highways of this County, failing to keep the vehicle under proper control at all times.</t>
  </si>
  <si>
    <t>Demolition Plans</t>
  </si>
  <si>
    <t>Special regulations applicable on streets and highways laned for traffic-Whenever any highway has been divided into clearly marked lanes for traffic, drivers of vehicle shall: have slower traffic drive to the right leaving the left lane available for passing; stay within one traffic lane as is nearly as practical and only turn when safe to do so; not turn when double yellow lines are present or when solid line appears on the right side of the broken line except when it is lawful to make a left-turn for the purpose of entering or leaving a public, private, or commercial road or entrance.</t>
  </si>
  <si>
    <t>Site Plan</t>
  </si>
  <si>
    <t>Trucks prohibited on certain streets with exceptions-It shall be unlawful for any person to use or cause to be used any truck, except for the purpose of receiving load or making deliveries on portions of streets specified in 14.2-20.1. This section shall not apply to:  persons residing on these portions of the streets when such persons are accessing their residences or for emergency vehicles, firefighting vehicles or County vehicles providing government services.</t>
  </si>
  <si>
    <t>Swimming Pools</t>
  </si>
  <si>
    <t>Playing on Streets or Highways-No person shall play on a highway or street in this County other than upon the sidewalks thereof.  No person shall use one a highway in said County, roller skates, coasters or similar vehicles or toys or other devices on wheels or runners (including sleds, except as otherwise permitted in designated areas), except bicycles and motorcycles. The County Manager may, by placing of signs, signals or barriers, temporarily close streets or otherwise limit their use by motor vehicles to the end that streets may be used for parades, sledding, street dances, coaster derbies, and other activities of this general nature. No person riding upon any bicycle, roller skates, toys or other devices or wheels or runners shall attach the same or himself to any vehicle upon a roadway.</t>
  </si>
  <si>
    <t>Satellite dishes, antennae and temp structures</t>
  </si>
  <si>
    <t>Stopping for blind persons with guide dog or carrying white or metallic cane.</t>
  </si>
  <si>
    <t>Driveways and on-grade patios</t>
  </si>
  <si>
    <t>unlawful for person not blind or incapacitated to carry white or metallic cane on any public street or highway.</t>
  </si>
  <si>
    <t>Revisions to approved by-right and site plan new construction only projects</t>
  </si>
  <si>
    <t>Pedestrians to obey signs, signals erected on highways or streets in this county for the direction and control of travel and traffic and they shall obey the orders of police officers engaged in directly traffic and travel on the highways and streets in this County.</t>
  </si>
  <si>
    <t>Revisions to approved site plan new construction only projects Site Plan</t>
  </si>
  <si>
    <t>Failure to yield right of way to any pedestrian, at any marked crosswalk where a sign is installed.</t>
  </si>
  <si>
    <t>Uses not elsewhere specified</t>
  </si>
  <si>
    <t>Stopping, standing or parking in alleys</t>
  </si>
  <si>
    <t>Request for sink letter</t>
  </si>
  <si>
    <t>Parking in restricted and no parking areas</t>
  </si>
  <si>
    <t>Accessory dwelling*</t>
  </si>
  <si>
    <t>Traction engines and tractor permits (not sure who collects this revenue)</t>
  </si>
  <si>
    <t>Family suite application*</t>
  </si>
  <si>
    <t>Extension of loads beyond front of vehicles- no train or vehicles operated alone shall carry a load extending more than three (3) feet beyond the front thereof.</t>
  </si>
  <si>
    <t xml:space="preserve">Certificates of Occupancy- (Type I) Flat fees </t>
  </si>
  <si>
    <t>36.D.1</t>
  </si>
  <si>
    <t>Towing unlicensed or uninspected motor vehicle</t>
  </si>
  <si>
    <t>Parking Lots</t>
  </si>
  <si>
    <t>36.D.2</t>
  </si>
  <si>
    <t>Exceeding maximum sized and load limitations as listed in Arlington County Code 14.2-53.</t>
  </si>
  <si>
    <t>Motor Vehicle Dealers</t>
  </si>
  <si>
    <t>36.D.3</t>
  </si>
  <si>
    <t>Decrease of weight limits in emergency conditions such as deterioration due to rain, snow or other climatic conditions under which driving over highways and streets may lead to serious damage to said highways and streets.  The County Manager can reduce weight limits for a period of up to 90 days.</t>
  </si>
  <si>
    <t>Other Uses (including all temporary uses)</t>
  </si>
  <si>
    <t>36.D.4</t>
  </si>
  <si>
    <t>Bicycle helmet requirement for every person fourteen (14) years of age or younger whenever riding or being carried on a bicycle on any highway, sidewalk or public bicycle path.</t>
  </si>
  <si>
    <t>Re-inspection fee</t>
  </si>
  <si>
    <t>36.D.5</t>
  </si>
  <si>
    <t>Defacing or removing bicycle serial numbers. Or selling a bicycle where the serial numbers have been removed.</t>
  </si>
  <si>
    <t>Accessory dwelling units</t>
  </si>
  <si>
    <t>36.D.6</t>
  </si>
  <si>
    <t>Equipment requirements for mopeds-Drivers must wear a face shield, safety glasses or goggles or have the moped equipped with safety glass or a windshield.</t>
  </si>
  <si>
    <t xml:space="preserve">(Type II) Residential, Commercial, Office, Hotel &amp; Industrial Buildings </t>
  </si>
  <si>
    <t>New apartments, office, commercial and hotel with or without elevators</t>
  </si>
  <si>
    <t>1.a.</t>
  </si>
  <si>
    <t>$2,186 plus $17 per unit</t>
  </si>
  <si>
    <t>Bicycle speeding-No bicycle shall be ridden faster than in reasonable and proper, but every bicycle shall be operated with reasonable regard for the safety of the operator and every other person upon the streets and sidewalks of the county.</t>
  </si>
  <si>
    <t>New one and two-family dwellings</t>
  </si>
  <si>
    <t>1.a.c</t>
  </si>
  <si>
    <t xml:space="preserve">Observation of traffic regulations-every person riding or propelling a bicycle on any public highway in the County shall observe all authorized traffic signs, signals and traffic control devices.  </t>
  </si>
  <si>
    <t>New townhouse projects</t>
  </si>
  <si>
    <t>1.a.d</t>
  </si>
  <si>
    <t>No person riding a bicycle shall allow any person to ride on the handlebars.</t>
  </si>
  <si>
    <t>New motels, tourist homes, rooming houses and boardinghouses</t>
  </si>
  <si>
    <t>1.a.b</t>
  </si>
  <si>
    <t>$548 plus $17 per unit</t>
  </si>
  <si>
    <t>Riding bicycles on sidewalks prohibited by the County Manager</t>
  </si>
  <si>
    <t>Change  in Ownership – office and commercial</t>
  </si>
  <si>
    <t>1.a.e</t>
  </si>
  <si>
    <t>Bicycle parking-no person shall stand or park a bicycle upon the street other than upon the street roadway against the curb. No person shall stand or park a bicycle upon the sidewalk other than in a rack to support the bicycle, or attached to a street sign, or light post, or against a building or at the curb, at back edge of the sidewalk. This will be done in such a manner as to afford the least obstruction to pedestrian and vehicular traffic.</t>
  </si>
  <si>
    <t>Change  in Ownership– multi-family, townhouse, hotels, motels</t>
  </si>
  <si>
    <t>1.a.f&amp;g</t>
  </si>
  <si>
    <t>$1,093 plus $22 per unit</t>
  </si>
  <si>
    <t>Establishment of dedicated bike lanes in locations specified in Arlington County Code 14.2-65.1</t>
  </si>
  <si>
    <t>Condo conversion (with and without elevators)</t>
  </si>
  <si>
    <t>1.a.h</t>
  </si>
  <si>
    <t>Display of license tags-Every person owning a motor vehicle, trailer or semitrailer with a situs in Arlington County shall procure a County motor vehicle license tag within 30 days of acquiring situs within the county or within 30 days of purchasing a vehicle with situs in the County.</t>
  </si>
  <si>
    <t>1.a.i</t>
  </si>
  <si>
    <t>$165 per inspection</t>
  </si>
  <si>
    <t>Prohibited conduct while in spaces controlled by the Washington Metropolitan Area Transit Authority (WMATA) as specified in Arlington County Code 14.2-80. Examples include: smoking, spitting, consuming food or drinks, discard litter, refuse to leave after being ordered to do so by an agent of WMATA, be on a track, tunnel, or other part of the rail transit system without express written permission by WMATA.</t>
  </si>
  <si>
    <t xml:space="preserve">Type II.2- Shell &amp; Core </t>
  </si>
  <si>
    <t>New Apartments, office, commercial and hotel &lt; 150,000 sq. ft.</t>
  </si>
  <si>
    <t>II.2.a.(1)</t>
  </si>
  <si>
    <t>Obstructing or impeding traffic on a street designated as a weather or snow emergency street by reason of a failure to have any vehicle operated thereon equipped with snow tires or chains, or to abandon a vehicle on such street.</t>
  </si>
  <si>
    <t>New Apartments, office, commercial and hotel &gt; 150,000 sq. ft.</t>
  </si>
  <si>
    <t>II.2.a.(2)</t>
  </si>
  <si>
    <t>Parking a vehicle on street designated as a weather or snow emergency street during a declared emergency.</t>
  </si>
  <si>
    <t>II.2.b.</t>
  </si>
  <si>
    <t>$165 each re-inspection</t>
  </si>
  <si>
    <t>Type II.3- Partial Certificate of Occupancy (including change in business or use of an existing structure)</t>
  </si>
  <si>
    <t>Office and commercial  &lt;150 sq. ft.(desk space)</t>
  </si>
  <si>
    <t>a.(1)</t>
  </si>
  <si>
    <t>Accounting Tech in ACDF debits inmate account, if unable to pay amount goes on record as a negative until inmate has available funds to pay</t>
  </si>
  <si>
    <t>Inability to pay shows as a negative in inmate account, until inmate has available funds to pay.</t>
  </si>
  <si>
    <t>inmates</t>
  </si>
  <si>
    <t>Increase/decrease in number of inmates requesting care</t>
  </si>
  <si>
    <t xml:space="preserve">fee to inmates for co-payment of non-emergency medical health care services (no inmate is denied health care) </t>
  </si>
  <si>
    <t>Office and commercial &gt;150 sq. ft. up to 2,000 sq. ft.</t>
  </si>
  <si>
    <t>a.(2)</t>
  </si>
  <si>
    <t xml:space="preserve">Accounting Tech collects money from client by credit card, money order or cashier check. If unable to pay, client is put on a payment plan, and then sent to collections if payment is not received.  Failure to pay will result in collection by garnishing wages or taken from any tax refund owed to client. </t>
  </si>
  <si>
    <t>Only if waived by the courts</t>
  </si>
  <si>
    <t>other ASAP fees</t>
  </si>
  <si>
    <t>ASAP program participants</t>
  </si>
  <si>
    <t xml:space="preserve">number of offenders </t>
  </si>
  <si>
    <t>policy and procedure set by Virginia Alcohol Safety Action Program (VASAP) commission requiring clients to report for case reviews during second and third years of supervision</t>
  </si>
  <si>
    <t>Office and commercial &gt; 2,000 sq. ft.</t>
  </si>
  <si>
    <t>a.(3)</t>
  </si>
  <si>
    <t>$548 per 10,000 sq. ft.</t>
  </si>
  <si>
    <t xml:space="preserve">Accounting Tech collects money from client by credit card, money order or cashier check. If unable to pay client is put on a payment plan, then sent to collections if payment is not received.  Failure to pay will result in collection by garnishing wages or taken from any tax refund owed to client. </t>
  </si>
  <si>
    <t>client compliance</t>
  </si>
  <si>
    <t>Administrative fee when a client schedules an office appointment, fails to attend class or when a case is returned to court as non-compliant and re-instated by judge</t>
  </si>
  <si>
    <t>Apartments and hotels</t>
  </si>
  <si>
    <t>b. and c.</t>
  </si>
  <si>
    <t>$439 plus $22 per unit</t>
  </si>
  <si>
    <t>ASAP Accounting Tech collects fees</t>
  </si>
  <si>
    <t>number of participants who do not pay</t>
  </si>
  <si>
    <t>closed cases with a remaining balance are reviewed for collection placement</t>
  </si>
  <si>
    <t>Parking structures associated with office, commercial, apartment and hotel</t>
  </si>
  <si>
    <t>e.</t>
  </si>
  <si>
    <t>$548 plus $56 per 5,000 sq. ft.</t>
  </si>
  <si>
    <t>increase in clients needing service</t>
  </si>
  <si>
    <t>fee generated as reimbursement from Ignition Interlock vendor for administrative process and interlock verification by ASAP case management staff</t>
  </si>
  <si>
    <t>Townhouse</t>
  </si>
  <si>
    <t>d.</t>
  </si>
  <si>
    <t>$275 plus $22 per  unit</t>
  </si>
  <si>
    <t>number of referrals</t>
  </si>
  <si>
    <t>cases involving individuals under the influence of alcohol and/or drugs are referred to a Virginia ASAP for education, intervention, treatment referral and supervision.</t>
  </si>
  <si>
    <t>f.</t>
  </si>
  <si>
    <t xml:space="preserve">Fees paid to originating ASAPS prior to transfer are then invoiced for collection of transfer fee </t>
  </si>
  <si>
    <t>cases adjudicated in another state are sent to Arlington ASAP due to residency in Arlington County.</t>
  </si>
  <si>
    <t>Parking Structures – not associated with other uses</t>
  </si>
  <si>
    <t>Type III.</t>
  </si>
  <si>
    <t>$111 per 5,000 sq. ft.</t>
  </si>
  <si>
    <t>Cases that will come before the courts are those the defendant was charged prior to the statute being repealed</t>
  </si>
  <si>
    <t>Individuals with three or more convictions for driving under the influence were considered habitual offenders until 1999 when statute was repealed. ASAP provides general supervision for time established by the courts. Cases  come before the court whereby defendants were charged prior to the statute repeal.</t>
  </si>
  <si>
    <t>County Owned Facilities and Non Profits</t>
  </si>
  <si>
    <t>Type IV</t>
  </si>
  <si>
    <t> N/A</t>
  </si>
  <si>
    <t>No - court imposes sentence if defendant fails to complete program</t>
  </si>
  <si>
    <t>increase/decrease in referrals</t>
  </si>
  <si>
    <t>First drug possession offenders may be placed on probation and supervised by local ASAP.</t>
  </si>
  <si>
    <t>Family Home Day Care</t>
  </si>
  <si>
    <t>Type V</t>
  </si>
  <si>
    <t>No - courts impose sentence and/or fine</t>
  </si>
  <si>
    <t>Juvenile cases involving mostly charges of under age possession of alcohol, number referred from other ASAP programs</t>
  </si>
  <si>
    <t>Request for replacement of lost Certificate of Occupancy</t>
  </si>
  <si>
    <t xml:space="preserve">An amount not to exceed 10% of the fee shall be forwarded monthly to the State Treasurer to be deposited for use by the Commission on VASAP, the remaining balance shall be held in a separate fund for local administration of driver alcohol rehabilitation programs. 
</t>
  </si>
  <si>
    <t>Evaluation not provided unless payment is received in advance</t>
  </si>
  <si>
    <t>number of clients</t>
  </si>
  <si>
    <t>Individuals determined by DMV or adjudicated by a Circuit Court as habitual offenders may petition for restoration of driving privileges. Pursuant to statute, a local ASAP prepares an evaluation for the court.</t>
  </si>
  <si>
    <t>Variance/Use Permit Fees- Appeals </t>
  </si>
  <si>
    <t>Determination of Zoning Administrator</t>
  </si>
  <si>
    <t>36.E.2.a.</t>
  </si>
  <si>
    <t>Individual will not be able to get restricted driving license unless evaluation is completed</t>
  </si>
  <si>
    <t>Court and/or defense attorney requests an ASAP driving history evaluation and investigation of possible substance abuse issues. ASAP then makes a recommendation to the court for sentencing. This  is a biological/psychological/social report.</t>
  </si>
  <si>
    <t>Modification to existing one-family residential</t>
  </si>
  <si>
    <t>36.E.2.b</t>
  </si>
  <si>
    <t>$341 plus $69 for each additional subsection</t>
  </si>
  <si>
    <t>clients who reside outside of Virginia are not required to attended intervention through ASAP. In the event they decide not to, the intervention fee is not applied</t>
  </si>
  <si>
    <t>increase/decrease in intervention placements</t>
  </si>
  <si>
    <t>Based on court referrals, case manager determines need for education and/or treatment. When placement for education is determined, case manager places defendant in a 10 week alcohol education course monitored by case manager for compliance</t>
  </si>
  <si>
    <t>New one-family residential</t>
  </si>
  <si>
    <t>36.E.2.c</t>
  </si>
  <si>
    <t>$2,689 plus $538 for each additional subsection</t>
  </si>
  <si>
    <t>If any original fees are outstanding, client must pay them at the time of re-enrollment</t>
  </si>
  <si>
    <t>Increase/decrease in referrals</t>
  </si>
  <si>
    <t>Revenue generated when client returns for service after being revoked by court but within one year of original conviction</t>
  </si>
  <si>
    <t>Non-profit Organization</t>
  </si>
  <si>
    <t>36.E.2.d</t>
  </si>
  <si>
    <t>no fee</t>
  </si>
  <si>
    <t>Driving license suspended until program completed</t>
  </si>
  <si>
    <t>As stipulated in Virginia Code 46.2-355.1, DMV will require an individual with two Driving on Suspended Offenses within a 10 year period to complete this program.</t>
  </si>
  <si>
    <t>Building Location Error</t>
  </si>
  <si>
    <t>36.E.2.e</t>
  </si>
  <si>
    <t>Decrease if clerk's office assumes collection responsibility</t>
  </si>
  <si>
    <t>Miscellaneous fees including: amended restricted licenses, preparation of restricted licenses for non-ASAP referred clients; drug testing</t>
  </si>
  <si>
    <t>36.E.2.f</t>
  </si>
  <si>
    <t>$4,044 plus $670 for each additional subsection</t>
  </si>
  <si>
    <t>Based on courts' referrals, ASAP case manager determines need for drug education. When placement made, defendant is required to attend 20 hrs. for 10 wks. of classroom instructions, monitored by a case manager</t>
  </si>
  <si>
    <t>Dance Hall Permit</t>
  </si>
  <si>
    <t>$600/year</t>
  </si>
  <si>
    <t>No - license not issued until requirements are successfully fulfilled.</t>
  </si>
  <si>
    <t>DMV enforces requirement for installation of ignition interlock even after individual completes ASAP intervention and/or court supervision. Local ASAP office is responsible for monitoring vehicle activity and notifying DMV once requirements have been successful.</t>
  </si>
  <si>
    <t>Sign Permit</t>
  </si>
  <si>
    <t>34.A.1</t>
  </si>
  <si>
    <t>$107 plus $1.25 per sq. ft. over 100 sq. ft.</t>
  </si>
  <si>
    <t>No  - individual's case returns to court  for non-compliance. Habitual offenders receive an updated evaluation at $50</t>
  </si>
  <si>
    <t>Unexcused absences from ASAP classes subject to missed class fee</t>
  </si>
  <si>
    <t>Permit for temporary signs</t>
  </si>
  <si>
    <t>ACDF Accountant collects fees</t>
  </si>
  <si>
    <t>Very difficult  for an inmate to meet the criteria  to be placed on Work Release Program</t>
  </si>
  <si>
    <t>No participants at this time</t>
  </si>
  <si>
    <t xml:space="preserve">Program allows inmates authorized by the courts and/or Sheriff to work outside of the Detention Facility </t>
  </si>
  <si>
    <t>Comprehensive Sign Plan</t>
  </si>
  <si>
    <t>34.A.3</t>
  </si>
  <si>
    <t>Alternative Program Coordinator collects fees</t>
  </si>
  <si>
    <t>No - violators are automatically remanded to the Detention Facility</t>
  </si>
  <si>
    <t>Number of participants on program</t>
  </si>
  <si>
    <t>Programs monitors individuals in their homes. Individuals must meet pre-specified standards.</t>
  </si>
  <si>
    <t>Administrative Review for Signs</t>
  </si>
  <si>
    <t xml:space="preserve">Admin Assistant collects payment </t>
  </si>
  <si>
    <t>Fingerprinting is done Monday thru Thursday 1:30 to 3:30, payment is collected when registering person to be fingerprinted - cash only</t>
  </si>
  <si>
    <t>Arlington residents</t>
  </si>
  <si>
    <t>Number being fingerprinted</t>
  </si>
  <si>
    <t>Provide Fingerprinting for a variety of services, e.g.: security clearances, business licenses, etc.</t>
  </si>
  <si>
    <t>Verification of compliance</t>
  </si>
  <si>
    <t>Courts handle all deposit transactions</t>
  </si>
  <si>
    <t>Fee collected by appropriate clerk of the court and remitted to Arlington County Treasurer subject to appropriation to the Sheriff's Office to defray costs of processing arrested individuals</t>
  </si>
  <si>
    <t>Number of DNA samples taken</t>
  </si>
  <si>
    <t xml:space="preserve">Persons convicted of certain  felony offense or misdemeanor shall have a blood, saliva or tissue samples taken. </t>
  </si>
  <si>
    <t>Department of Motor Vehicles Letter</t>
  </si>
  <si>
    <t>If defendant fails to report at times specified by the court, the sentence imposed shall be revoked and a straight jail sentence imposed</t>
  </si>
  <si>
    <t>Any person convicted and sentenced of a misdemeanor or traffic offense. The time imposed can be served on weekends or nonconsecutive days to permit the convicted defendant to retain gainful employment.</t>
  </si>
  <si>
    <t>Special Agreement Letters</t>
  </si>
  <si>
    <t>Fee collected by appropriate clerk of the court and remitted to Arlington County Treasurer subject to appropriation to the Sheriff's Office for funding of providing courthouse security personnel</t>
  </si>
  <si>
    <t>those convicted of violations</t>
  </si>
  <si>
    <t>Number of violations / convictions</t>
  </si>
  <si>
    <t xml:space="preserve">A court security fee imposed not in excess of $10 on defendants convicted of any statute or ordinance in criminal or traffic cases. </t>
  </si>
  <si>
    <t>Determination/buildability letters</t>
  </si>
  <si>
    <t>Buildability letter requiring research*</t>
  </si>
  <si>
    <t>Returned check process is managed out of the Treasurer’s office. Checks returned for other departments are reversed against the appropriate revenue and the department is contacted for resolution. The $50 per returned item fee, when paid, is credited to a revenue under the Treasurer’s office cost center</t>
  </si>
  <si>
    <t>Waived with documentation of bank error</t>
  </si>
  <si>
    <t>Any department receiving revenues by check or e-check.</t>
  </si>
  <si>
    <t>The number of returned checks.</t>
  </si>
  <si>
    <t>Fee of $50 per returned check regardless of the amount of the check.  Can be assessed on any returned check for payment of taxes or any other sum due.</t>
  </si>
  <si>
    <t>Subdivision Plat</t>
  </si>
  <si>
    <t>K.1.a</t>
  </si>
  <si>
    <t>$150 plus $82 per lot</t>
  </si>
  <si>
    <t>The lien fee is managed by Treasurer's Office. The fee is added  once an account in selected for enforcement action (wage garnishment, bank lien, seizure of property)</t>
  </si>
  <si>
    <t>Yes, the fee can be forgiven if the account was liened in error or if payment is received within a specified time period as set forth by the Deputy Treasurer.</t>
  </si>
  <si>
    <t>other compliance fees</t>
  </si>
  <si>
    <t>we can charge up to $30 per collection action. Any change in fee dependent on system change.</t>
  </si>
  <si>
    <t>Anyone owing delinquent debt to Arlington County.</t>
  </si>
  <si>
    <t>potentially</t>
  </si>
  <si>
    <t>The number of accounts 30 days delinquent.</t>
  </si>
  <si>
    <t>Fee charged to any person who owes delinquent taxes or fees to cover the administrative costs and reasonable attorney or collection agency fee.  This fee will not be added if an SOD fee exists.</t>
  </si>
  <si>
    <t>Residential and Commercial condominium plats (&lt;=9 units)</t>
  </si>
  <si>
    <t>K.1.b.</t>
  </si>
  <si>
    <t>The SOD fee is managed by the Treasurer's Office. The fee is added automatically by the system to delinquent accounts moved into the collections module.  If not paid the account will be sent to the  Department of Taxation for a claim on State Income Tax.</t>
  </si>
  <si>
    <t xml:space="preserve">Yes, the fee can be deleted or forgiven by Treasurer's Office staff if the account is paid before being sent to the Department of Taxation.  </t>
  </si>
  <si>
    <t>We are already charging the legal maximum.</t>
  </si>
  <si>
    <t>Anyone owing delinquent debt to Arlington County, except court accounts.</t>
  </si>
  <si>
    <t>The number of accounts that go delinquent and/or the number of fees forgiven or reduced.</t>
  </si>
  <si>
    <t>fee added to delinquent accounts (by period of delinquency)</t>
  </si>
  <si>
    <t>Residential and Commercial condominium plats (&gt;9 units)</t>
  </si>
  <si>
    <t>Fee is managed by the Treasurer's Office. The fee is added to customers  selected for pending litigation by the Arlington County Treasurer's Office.</t>
  </si>
  <si>
    <t>Yes, the fee can be waived if the account(s) selected for judgment are relieved in full.</t>
  </si>
  <si>
    <t>we are already charging the legal maximum.</t>
  </si>
  <si>
    <t>The number of judgments granted.</t>
  </si>
  <si>
    <t>fee added to Customer for delinquent accounts selected for Motion of Judgment by the Arlington County Treasurer's Office.</t>
  </si>
  <si>
    <t>Building Permit Fees</t>
  </si>
  <si>
    <t>Commercial New</t>
  </si>
  <si>
    <t>$0.75/SF, $217 minimum</t>
  </si>
  <si>
    <t>The Court is responsible for paying the Treasurer's Office the percentage (currently 35% per Contract) of the amount collected on a weekly basis.</t>
  </si>
  <si>
    <t>Yes, the fee can be waived if the Court determines the account should not have been placed in Collections.</t>
  </si>
  <si>
    <t>We are already receiving the legal maximum.</t>
  </si>
  <si>
    <t>Defendants, Arlington and Falls Church courts.</t>
  </si>
  <si>
    <t>The number of accounts assigned by the courts and the amounts collected in Court Fines and Fees.</t>
  </si>
  <si>
    <t>Contingency fee received for collection of court fines and fees from Arlington Courts -General District, Circuit and Juvenile &amp; Domestic and Falls Church combined-pursuant to contract between Treasurer and Commonwealth's Attorney.</t>
  </si>
  <si>
    <t>Commercial Addition</t>
  </si>
  <si>
    <t>The Treasurer's Office issues dog licenses to residents with dogs older than six months old upon receipt of payment and a copy of the dog's current rabies vaccination certificate.</t>
  </si>
  <si>
    <t>refunds</t>
  </si>
  <si>
    <t>If state code were changed, the County could work with local veterinarians to issue dog licenses and remit revenue to the County.</t>
  </si>
  <si>
    <t>dog owners</t>
  </si>
  <si>
    <t>compliance is currently low as there is no enforcement</t>
  </si>
  <si>
    <t>license fee assessed per dog over six months old</t>
  </si>
  <si>
    <t>Commercial Alteration</t>
  </si>
  <si>
    <t>Arlington County Code requires a county decal to be displayed on the front windshield of every vehicle within 60 days of purchasing the vehicle or moving it into the county. Arlington County Police will ticket all vehicles garaged, stored, or parked in Arlington County that do not display a valid county decal.</t>
  </si>
  <si>
    <t>No annual registration prescribed in § 14.2-73 shall be required for any individual who has been exempted from the State registration fee pursuant to § 46.2-739 of the Code of Virginia; provided, however, such person shall annually apply for and receive free of charge a County license tag.</t>
  </si>
  <si>
    <t>None, we are at the state's maximum rate</t>
  </si>
  <si>
    <t>Arlington County Vehicle owners</t>
  </si>
  <si>
    <t>number of vehicles in the County</t>
  </si>
  <si>
    <t xml:space="preserve">decal fee required for every vehicle purchased or moved into Arlington County </t>
  </si>
  <si>
    <t>Footing/Foundation; Sheeting and Shoring</t>
  </si>
  <si>
    <t>the Ipark program is managed by the Treasurer's Office.  The Treasurer's Office loads the amount purchased by the customer on the device.</t>
  </si>
  <si>
    <t>Citizens who utilize metered parking in Arlington VA; DES</t>
  </si>
  <si>
    <t xml:space="preserve">iPark went bankrupt in 2013. We bought access to their reload data to keep existing devices active, but it is in dwindling supply. </t>
  </si>
  <si>
    <t>Ipark parking revenue used as a pass through to send money to corresponding agency</t>
  </si>
  <si>
    <t>Residential New</t>
  </si>
  <si>
    <t>$0.59/SF, $57 minimum</t>
  </si>
  <si>
    <t>The Treasurer's Office collects the $2.00 from each customer that request a reload on their Ipark device.  The total is $5.00 which the Treasurers Office absorbs the remaining $3.00</t>
  </si>
  <si>
    <t>Citizens who utilize metered parking in Arlington VA</t>
  </si>
  <si>
    <t>Since iPark went out of business and sold us the remaining reload data, the County has kept the $2 reload, and no additional money was sent to the vendor.</t>
  </si>
  <si>
    <t>Ipark parking reload fee revenue used as a pass through to send money to corresponding agency</t>
  </si>
  <si>
    <t>Residential Addition</t>
  </si>
  <si>
    <t>Ipark device fee revenue used as a pass through to send money to corresponding agency</t>
  </si>
  <si>
    <t>Residential Alteration</t>
  </si>
  <si>
    <t>$0.16/SF, $57 minimum</t>
  </si>
  <si>
    <t>The EasyPark program is managed by the Treasurer's Office.  The Treasurer's Office loads the amount purchased by the customer on the device.</t>
  </si>
  <si>
    <t>Customer behavior, marketing.</t>
  </si>
  <si>
    <t>EasyPark parking revenue used as a pass through to send money to corresponding agency</t>
  </si>
  <si>
    <t>Demolition</t>
  </si>
  <si>
    <t>The Treasurer's Office collects the $2 from each customer who requests a reload on their EasyPark device.  TRE pays EasyPark $8 per transaction, and absorbs the remaining $6.</t>
  </si>
  <si>
    <t>Could potentially increase the fee passed on to each customer but it may affect how much the devices are used</t>
  </si>
  <si>
    <t>EasyPark reload fee revenue used as a pass through to send money to corresponding agency</t>
  </si>
  <si>
    <t>Re-inspection Fee</t>
  </si>
  <si>
    <t xml:space="preserve">We purchase Devices from EasyPark, then sell them to customers at the window. </t>
  </si>
  <si>
    <t>Could potentially increase the fee passed on to each customer but it may affect how many devices are purchased</t>
  </si>
  <si>
    <t>EasyPark device fee used as a pass through</t>
  </si>
  <si>
    <t>Work Without Permit</t>
  </si>
  <si>
    <t>Plan Revision Fee</t>
  </si>
  <si>
    <t>Commercial plans</t>
  </si>
  <si>
    <t>$0.08/SF</t>
  </si>
  <si>
    <t>Fees collected by Cultural Affairs Division of AED.</t>
  </si>
  <si>
    <t>Yes. Fees can be waived by the Cultural Affairs director. Fees can be reduced for multiple day events generally half price for additional days</t>
  </si>
  <si>
    <t>Increase full rate to $2000 to reflect commercial market rate. Clarify discounted rates to address BIDS and other county partnerships. Codify charges for accessories and additional services.</t>
  </si>
  <si>
    <t>Heritage arts groups, BIDS/business partnerships (CPRO, Clarendon Alliance), County Fair, other non-profits.</t>
  </si>
  <si>
    <t>Demand for mobile stages; number of people, groups, or events that require their use</t>
  </si>
  <si>
    <t>Fee for use of SL100 mobile stage</t>
  </si>
  <si>
    <t>Residential Plans</t>
  </si>
  <si>
    <t>$0.07/SF</t>
  </si>
  <si>
    <t>Yes. Fees can be waived by the Cultural Affairs director. Discounted rates for arts-related non-profit organizations</t>
  </si>
  <si>
    <t xml:space="preserve">Businesses and government agencies, religious organizations and local arts groups. </t>
  </si>
  <si>
    <t xml:space="preserve">Availability of space as it is also used for Cultural Affairs programming. Number of people wishing to use the space </t>
  </si>
  <si>
    <t>Fee for rental and staff costs at Rosslyn Spectrum Theater</t>
  </si>
  <si>
    <t>Special locking system*</t>
  </si>
  <si>
    <t>$50/door</t>
  </si>
  <si>
    <t xml:space="preserve">Yes. Fees can be waived by the Cultural Affairs director. </t>
  </si>
  <si>
    <t>Increase to rental and staff charges to bring them in line with rates for other venues</t>
  </si>
  <si>
    <t>Fee for rental and staff costs at Theatre on the Run</t>
  </si>
  <si>
    <t>Capacity Certificates*</t>
  </si>
  <si>
    <t>$50/each</t>
  </si>
  <si>
    <t>Groups supported by Arlington Arts Commission.</t>
  </si>
  <si>
    <t>Fee charged to supported arts groups to rent office space at 3700</t>
  </si>
  <si>
    <t>Antennas and awnings*</t>
  </si>
  <si>
    <t>$100/each</t>
  </si>
  <si>
    <t xml:space="preserve">preforming arts groups, dance instructors, residents wishing to use the service </t>
  </si>
  <si>
    <t>Fee charged for use of rehearsal and dance studios by non-supported artists and arts organization</t>
  </si>
  <si>
    <t>Overtime inspection fee two hours minimum*</t>
  </si>
  <si>
    <t>Fee collected by Lee Arts Center of Cultural Affairs Division of AED</t>
  </si>
  <si>
    <t xml:space="preserve">Space access. Lee Center will be undergoing a capital improvement project in FY17 necessitating a temporary relocation of the project. </t>
  </si>
  <si>
    <t>Individual artists from around the region working at advanced levels. Lee Arts Center Supplemental Fee Recovery Program.</t>
  </si>
  <si>
    <t xml:space="preserve">Availability of space, number of residents wishing to purchase membership, price of fee compared to other jurisdictions </t>
  </si>
  <si>
    <t>Fee charged to artists working in ceramics or printmaking studio and maintaining storage space at Lee Arts Center</t>
  </si>
  <si>
    <t>Overtime inspection fee every hour over two hours*</t>
  </si>
  <si>
    <t>Commercial Tenant Layouts</t>
  </si>
  <si>
    <t>$54/Discipline</t>
  </si>
  <si>
    <t>Fee charged to artists working in ceramics or printmaking studio but not maintaining storage space at Lee Arts Center</t>
  </si>
  <si>
    <t>Re-roofing*</t>
  </si>
  <si>
    <t>Code Modifications</t>
  </si>
  <si>
    <t>Residential*</t>
  </si>
  <si>
    <t>Member has no studio access or storage, holds their place at the top of the waiting list so they may return as a full time or no shelf member</t>
  </si>
  <si>
    <t>Residential appeal*</t>
  </si>
  <si>
    <t>Ease of payment methods; an easier method of paying the original fee could lead to less late fees</t>
  </si>
  <si>
    <t>Late fee</t>
  </si>
  <si>
    <t>Commercial*</t>
  </si>
  <si>
    <t xml:space="preserve">We have compared workshop fees with neighboring arts organizations such as Manassas Clay, Torpedo Factory and Workhouse @ Lorton Space access and Baltimore ClayWorks and we have found our pricing structure to be on par with these noted. Lee Center will be undergoing a capital improvement project in FY17 necessitating a temporary relocation of the project. </t>
  </si>
  <si>
    <t>Individual artists from around the region (and nationally) working at advanced levels. Consumers. Lee Arts Center Supplemental Fee Recovery Program.</t>
  </si>
  <si>
    <t>Availability of space, number of residents wishing to attend workshops</t>
  </si>
  <si>
    <t xml:space="preserve">Fee assessed on participants of 1 to 3 day educational art media workshops presented by nationally and internationally known artists </t>
  </si>
  <si>
    <t>Commercial appeal*</t>
  </si>
  <si>
    <t xml:space="preserve">Availability of space, demand for supplies . </t>
  </si>
  <si>
    <t xml:space="preserve">Fees charged for program/art supplies </t>
  </si>
  <si>
    <t>Elevator Construction Fees</t>
  </si>
  <si>
    <t>Passenger or freight, per elevator</t>
  </si>
  <si>
    <t>Contract cost of the installation multiplied by 0.008</t>
  </si>
  <si>
    <t xml:space="preserve">Availability of space demand for sessions, fee prices compared to other jurisdictions. </t>
  </si>
  <si>
    <t>Fee charged for use of space for digital slide work for artists</t>
  </si>
  <si>
    <t>Elevator Repair Fees</t>
  </si>
  <si>
    <t xml:space="preserve">No. </t>
  </si>
  <si>
    <t>Individual artists from around the region working at advanced levels. Consumers. Lee Arts Center Supplemental Fee Recovery Program.</t>
  </si>
  <si>
    <t xml:space="preserve">Availability of space, amount of artwork sold. </t>
  </si>
  <si>
    <t>Fee charged for artwork sold out of the gallery or from the annual sale</t>
  </si>
  <si>
    <t>Elevator Periodic Inspections</t>
  </si>
  <si>
    <t>$271 plus $11/floor</t>
  </si>
  <si>
    <t>Fee collected with ticket surcharge fees</t>
  </si>
  <si>
    <t xml:space="preserve">Increase to $50 would be reasonable </t>
  </si>
  <si>
    <t>Arlington Supported Arts groups</t>
  </si>
  <si>
    <t>Availability of space, amount of tickets sold</t>
  </si>
  <si>
    <t>Fee charged to supported arts groups for use of the scene shop</t>
  </si>
  <si>
    <t>Escalator</t>
  </si>
  <si>
    <t>Yes. Fees can be waived by the Cultural Affairs director usually to account for special circumstances For example, to make up for time lost to inclement weather or other factors outside the group's control.</t>
  </si>
  <si>
    <t>Amount of inclement weather in the given year, number of tickets sold</t>
  </si>
  <si>
    <t>Fee charged to offset staff costs for Sunday use of theater and other facilities</t>
  </si>
  <si>
    <t>Dumbwaiter</t>
  </si>
  <si>
    <t>Fee collected by Cultural Affairs Division of AED</t>
  </si>
  <si>
    <t>demand for studio space,</t>
  </si>
  <si>
    <t>Fee charged for use of recording studios at 3700</t>
  </si>
  <si>
    <t>Temporary certificate</t>
  </si>
  <si>
    <t>Collected by AED</t>
  </si>
  <si>
    <t>?</t>
  </si>
  <si>
    <t xml:space="preserve">performers, those purchasing tickets </t>
  </si>
  <si>
    <t>Attendance/ participation.</t>
  </si>
  <si>
    <t>Charge for use of county space for ticketed performances, camps and classes</t>
  </si>
  <si>
    <t>Mechanical equipment permit fees</t>
  </si>
  <si>
    <t>New residential HVAC system</t>
  </si>
  <si>
    <t>Collected by AED, Costume Lab Manager</t>
  </si>
  <si>
    <t>Yes. Supported Groups receive a 75% discount</t>
  </si>
  <si>
    <t>Updating the fees based on current industry standards. Include a restocking fee.</t>
  </si>
  <si>
    <t>Arlington Supported Arts Groups</t>
  </si>
  <si>
    <t>Participation in the rental program</t>
  </si>
  <si>
    <t>Charge for use of County Costume Stock Items</t>
  </si>
  <si>
    <t>Additional HVAC system (SFD)</t>
  </si>
  <si>
    <t>We will take payment in kind if a suitable replacement can be found.</t>
  </si>
  <si>
    <t>Charge to replace Costume Rented from the County Costume Rental Stock</t>
  </si>
  <si>
    <t>Replacement  HVAC (SFD)</t>
  </si>
  <si>
    <t>$53 plus equipment fee</t>
  </si>
  <si>
    <t>Cooling equipment</t>
  </si>
  <si>
    <t>$22 each 5 tons or fraction</t>
  </si>
  <si>
    <t>Remitted annually to County Attorney Office</t>
  </si>
  <si>
    <t>Fees increased/decreased/ agreement terminated</t>
  </si>
  <si>
    <t>Amount of legal work required and willingness to continue business relationship</t>
  </si>
  <si>
    <t>Flat fee for legal services rendered by Stephen A. MacIsaac, Arlington County Attorney</t>
  </si>
  <si>
    <t>Heating equipment</t>
  </si>
  <si>
    <t>$22 each 100 MBH or fraction</t>
  </si>
  <si>
    <t>Base mechanical fee</t>
  </si>
  <si>
    <t>1.7% of the cost difference between the contract value and the value of listed equipment</t>
  </si>
  <si>
    <t>Fuel tanks</t>
  </si>
  <si>
    <t>$44 each 500 water gallons or fraction</t>
  </si>
  <si>
    <t>The fee for the program is written and agreed to by each participant in the Drug Court Handbook and Contract.  The fee is collected by the Treasurer's Office.</t>
  </si>
  <si>
    <t xml:space="preserve">None, but would consider a reduction. </t>
  </si>
  <si>
    <t xml:space="preserve">There are ways the County could reassess the fee to be more equitable. First, the DHS would work with the drug court program to combine the treatment and program fee to become one fee for treatment services while in the drug court program. This is going to be proposed by DHS in FY 2017 budget. </t>
  </si>
  <si>
    <t>drug court participants</t>
  </si>
  <si>
    <t>The number of participants entering and exiting impacts the yearly revenue.</t>
  </si>
  <si>
    <t xml:space="preserve">Every participant is required to pay a $300 fee for participating in the program. The fee covers the cost of incentives, graduations, community service events, etc. </t>
  </si>
  <si>
    <t>Expansion tanks</t>
  </si>
  <si>
    <t>$44 each 50 water gallon</t>
  </si>
  <si>
    <t>Pre-fabricated fireplace (includes wood stoves)</t>
  </si>
  <si>
    <t>$27 each</t>
  </si>
  <si>
    <t>The County Manager's Office collects and deposit the fees; however, ISD, FIRE, and Zoning deposit monies collected for their records to their accounts.</t>
  </si>
  <si>
    <t>Not that I am aware of</t>
  </si>
  <si>
    <t>All County Agencies, (particularly Fire, ISD and Zoning), businesses and residents.</t>
  </si>
  <si>
    <t>Demand</t>
  </si>
  <si>
    <t>Fees cover items such as staff time, copying or any other resources directly related to supplying the requested records. It does not include general overhead.</t>
  </si>
  <si>
    <t>Pre-fabricated Chimney</t>
  </si>
  <si>
    <t>$11 each</t>
  </si>
  <si>
    <t>Minimum fee</t>
  </si>
  <si>
    <t>Commissioner of Revenue's office assesses a $100 out of state license fee for Out of state registered vehicles that are regularly garaged in Arlington County for more than six months annually.</t>
  </si>
  <si>
    <t>Could increase fee to state maximum of $250</t>
  </si>
  <si>
    <t>students, military community</t>
  </si>
  <si>
    <t>compliance with state regulations on vehicle registration</t>
  </si>
  <si>
    <t>fee assessed on owners of cars registered in Arlington County who do not display Virginia license plates (active duty military, members of the U.S. Senate &amp; House, and full-time students exempt)</t>
  </si>
  <si>
    <t>Residential swimming pools</t>
  </si>
  <si>
    <t>$0.12/SF</t>
  </si>
  <si>
    <t xml:space="preserve">Fees can be collected at DMV select office via cash, credit/debit, and check. Fees can also be paid via automated telephone transactions (pay with a credit card). </t>
  </si>
  <si>
    <t>Arlington residents, Vehicle owners, registered voters, COR, DMV</t>
  </si>
  <si>
    <t>amount of fees collected through the DMV Select</t>
  </si>
  <si>
    <t>Provide DMV Select Service under annual contract agreement with DMV at agent expense.</t>
  </si>
  <si>
    <t>Electrical Fees</t>
  </si>
  <si>
    <t>Base fee</t>
  </si>
  <si>
    <t>Each Circuit</t>
  </si>
  <si>
    <t>Charged as appropriate</t>
  </si>
  <si>
    <t>DPR Fee Reduction Policy Applies in limited cases -- Based on income level criteria, for 25, 50, or 75% reduction</t>
  </si>
  <si>
    <t>Potential</t>
  </si>
  <si>
    <t>DPR participants/DPR staff</t>
  </si>
  <si>
    <t>Possibly</t>
  </si>
  <si>
    <t>Reasonableness of charges</t>
  </si>
  <si>
    <t>Fixtures and receptacles</t>
  </si>
  <si>
    <t>$8.70 per 4</t>
  </si>
  <si>
    <t>Currently charging at cost</t>
  </si>
  <si>
    <t>Outdoor single sign</t>
  </si>
  <si>
    <t>DPR charges fees to participants at time of registration. Reconciled to PRISM from DPR registration system through CRIFs submitted to Treasurer's office.</t>
  </si>
  <si>
    <t>DPR Fee Reduction Policy Applies -- Based on income level criteria, for 25, 50, or 75% reduction</t>
  </si>
  <si>
    <t>$20 non-resident charge</t>
  </si>
  <si>
    <t>Limited by Cost Recovery Philosophy</t>
  </si>
  <si>
    <t>Class Participants; Parks and Recreation Commission</t>
  </si>
  <si>
    <t>Class participation; expense adjusts accordingly</t>
  </si>
  <si>
    <t>Indoor single sign</t>
  </si>
  <si>
    <t>Temporary 60 through 100 amps</t>
  </si>
  <si>
    <t>101 through 600 amps</t>
  </si>
  <si>
    <t>Over 600 amps</t>
  </si>
  <si>
    <t>$23 non-resident surcharge</t>
  </si>
  <si>
    <t>Service equipment first 500 amps</t>
  </si>
  <si>
    <t>$126 non-resident charge (6 sessions)</t>
  </si>
  <si>
    <t>501 through 1600 amps</t>
  </si>
  <si>
    <t>Class Participants; Parks and Recreation Commission; Sports Commission</t>
  </si>
  <si>
    <t>1601 through 3000 amps</t>
  </si>
  <si>
    <t>Over 3000 amps</t>
  </si>
  <si>
    <t>Temporary power</t>
  </si>
  <si>
    <t>DPR charges fees at time of rental. Reconciled to PRISM from DPR registration system through CRIFs</t>
  </si>
  <si>
    <t>Community Gardeners; Urban Forestry Commission; Parks and Recreation Commission</t>
  </si>
  <si>
    <t>Rental capacity</t>
  </si>
  <si>
    <t>Meters each</t>
  </si>
  <si>
    <t>15% non-resident fee [capped at 5% of highest level]</t>
  </si>
  <si>
    <t>Team Participants; Sports Commission/Aquatics Committee</t>
  </si>
  <si>
    <t>Team participation; expense adjusts accordingly</t>
  </si>
  <si>
    <t>Sub panels each</t>
  </si>
  <si>
    <t>Team Participants; Sports Commission</t>
  </si>
  <si>
    <t>Commercial lighting pole each</t>
  </si>
  <si>
    <t>Program Participants; Parks and Recreation Commission; Out-of-School-Time Advisory Council</t>
  </si>
  <si>
    <t>Program participation; expense adjusts accordingly</t>
  </si>
  <si>
    <t>Residential appliance (first)</t>
  </si>
  <si>
    <t>100% non-resident fee</t>
  </si>
  <si>
    <t>Renters; Parks and Recreation Commission</t>
  </si>
  <si>
    <t>Residential appliance (each additional)</t>
  </si>
  <si>
    <t>Residential heating, each KW</t>
  </si>
  <si>
    <t>Renters; Parks and Recreation Commission; Sports Commission</t>
  </si>
  <si>
    <t>Residential air conditioners</t>
  </si>
  <si>
    <t>Commercial heating equipment, each KW</t>
  </si>
  <si>
    <t>Program Participants; Parks and Recreation Commission</t>
  </si>
  <si>
    <t>Commercial cooking appliances</t>
  </si>
  <si>
    <t>Transformers 1 kva through 50 kva</t>
  </si>
  <si>
    <t>Non-resident $16-$780</t>
  </si>
  <si>
    <t>Over 50 kva</t>
  </si>
  <si>
    <t>Large receptacle outlets &gt; 20 amps</t>
  </si>
  <si>
    <t>Renters</t>
  </si>
  <si>
    <t>Motors ¼ hp through 5 hp</t>
  </si>
  <si>
    <t>Program Participants; Parks and Recreation Commission; Urban Forestry Commission</t>
  </si>
  <si>
    <t>6 hp through 25 hp</t>
  </si>
  <si>
    <t>26 hp through 50 hp</t>
  </si>
  <si>
    <t>Program Participants; Parks and Recreation Commission; Sports Commission</t>
  </si>
  <si>
    <t>51 hp through 75 hp</t>
  </si>
  <si>
    <t>Over 75 hp</t>
  </si>
  <si>
    <t>Renters; Parks and Recreation Commission; Urban Forestry Commission</t>
  </si>
  <si>
    <t>Picnic rental</t>
  </si>
  <si>
    <t>Generators 1 to 50 KW</t>
  </si>
  <si>
    <t>Over 50 KW</t>
  </si>
  <si>
    <t>Swimming pool bonding</t>
  </si>
  <si>
    <t>Program Participants; Parks and Recreation Commission; Senior Adult Council; Commission on Aging</t>
  </si>
  <si>
    <t>Modular housing unit inspection*</t>
  </si>
  <si>
    <t>Low voltage wiring*</t>
  </si>
  <si>
    <t>Fire Annunciation Alarm System (Commercial)</t>
  </si>
  <si>
    <t>Each device</t>
  </si>
  <si>
    <t>Fire alarm panels up to 5000 SF floor area</t>
  </si>
  <si>
    <t>5001 to 10000 SF</t>
  </si>
  <si>
    <t>Class Participants; Sports Commission</t>
  </si>
  <si>
    <t>10,001 to 20,000 SF</t>
  </si>
  <si>
    <t>Class Participants; Sports Commission/Aquatics Committee</t>
  </si>
  <si>
    <t>Over 20,000</t>
  </si>
  <si>
    <t>Subsequent plan reviews up to 5000 SF floor area</t>
  </si>
  <si>
    <t>5001 to 10,000 SF</t>
  </si>
  <si>
    <t>DPR charges fees to leagues/participants at time of registration. Reconciled to PRISM from DPR registration system through CRIFs submitted to Treasurer's office.</t>
  </si>
  <si>
    <t>$30 fee added to team per non-resident player</t>
  </si>
  <si>
    <t>League Participants; Parks and Recreation Commission; Sports Commission</t>
  </si>
  <si>
    <t>League participation; expense adjusts accordingly</t>
  </si>
  <si>
    <t>Over 20,000 SF</t>
  </si>
  <si>
    <t>Plumbing Fees</t>
  </si>
  <si>
    <t>Residential Minimum Fee</t>
  </si>
  <si>
    <t>Commercial minimum fee</t>
  </si>
  <si>
    <t>Each fixture, drain or appliance</t>
  </si>
  <si>
    <t>Sewer tap</t>
  </si>
  <si>
    <t>Sewer repair, relocate</t>
  </si>
  <si>
    <t>Drain and vent</t>
  </si>
  <si>
    <t>Camp Participants; Parks and Recreation Commission</t>
  </si>
  <si>
    <t>Camp participation; expense adjusts accordingly</t>
  </si>
  <si>
    <t>Cap-off sewer</t>
  </si>
  <si>
    <t>Storm manhole</t>
  </si>
  <si>
    <t>Water service</t>
  </si>
  <si>
    <t>Camp Participants; Sports Commission; Parks and Recreation Commission</t>
  </si>
  <si>
    <t>Fire service</t>
  </si>
  <si>
    <t>Water pipe per dwelling in multi-family</t>
  </si>
  <si>
    <t>Water pipe in Single-family</t>
  </si>
  <si>
    <t>Commercial sewer ejector, sump pump</t>
  </si>
  <si>
    <t>Residential sewer ejector, sump pump</t>
  </si>
  <si>
    <t>Solar heating system</t>
  </si>
  <si>
    <t>No Charge</t>
  </si>
  <si>
    <t>Gas Systems:</t>
  </si>
  <si>
    <t>Each appliance</t>
  </si>
  <si>
    <t>Extending/relocating gas lines/pipes</t>
  </si>
  <si>
    <t>Automatic gas valves</t>
  </si>
  <si>
    <t>Emergency generators</t>
  </si>
  <si>
    <t>TR Programs</t>
  </si>
  <si>
    <t>Installation not listed</t>
  </si>
  <si>
    <t>Re-inspection</t>
  </si>
  <si>
    <t>Program Participants</t>
  </si>
  <si>
    <t>Modular housing unit</t>
  </si>
  <si>
    <t>DPR manages through DHS</t>
  </si>
  <si>
    <t>Grant Funding</t>
  </si>
  <si>
    <t>Limited by Grant</t>
  </si>
  <si>
    <t>Program Participants/Grant Limitations</t>
  </si>
  <si>
    <t>Grant-related</t>
  </si>
  <si>
    <t>Sprinkler permit fees</t>
  </si>
  <si>
    <t>Base</t>
  </si>
  <si>
    <t>Sprinkler heads</t>
  </si>
  <si>
    <t>$76 per 25</t>
  </si>
  <si>
    <t>DPR is reimbursed for cost of services.</t>
  </si>
  <si>
    <t>MOU Parties</t>
  </si>
  <si>
    <t>Reimbursable</t>
  </si>
  <si>
    <t>Field Sharing Costs</t>
  </si>
  <si>
    <t>standpipes (each)</t>
  </si>
  <si>
    <t>APS &amp; Fair Board</t>
  </si>
  <si>
    <t>Reimbursements - APS mowing &amp; county fair</t>
  </si>
  <si>
    <t>Plus each floor fee</t>
  </si>
  <si>
    <t>Charge above cost?</t>
  </si>
  <si>
    <t>Number of users</t>
  </si>
  <si>
    <t>Vehicle Rentals</t>
  </si>
  <si>
    <t>Fire pumps (each)</t>
  </si>
  <si>
    <t>DPR receives monthly commission checks from vendor</t>
  </si>
  <si>
    <t>Contract agreement</t>
  </si>
  <si>
    <t>Fit Arlington</t>
  </si>
  <si>
    <t>Vending offerings/contract agreement</t>
  </si>
  <si>
    <t>Vending Revenue</t>
  </si>
  <si>
    <t>Plan revision fee for up to 5000 SF</t>
  </si>
  <si>
    <t>All amounts are directly transmitted via ACH to County with review by Cable Administrator</t>
  </si>
  <si>
    <t>Occasional Liquidated Damages for violations of agreement</t>
  </si>
  <si>
    <t>Comcast agreement is under negotiation for renewal. Current expiration: 12/31/2015.  New Values may be established by time of completion of negotiation.</t>
  </si>
  <si>
    <t>County government, PEG organizations &amp; Residents who may be customers</t>
  </si>
  <si>
    <t>APS and non-profit AIM receive equivalent amounts for established fees.</t>
  </si>
  <si>
    <t>Annual CPI increases</t>
  </si>
  <si>
    <t>Public Educational and Government grants from Verizon and Comcast</t>
  </si>
  <si>
    <t>Occasional Liquid Damages for violations of agreement</t>
  </si>
  <si>
    <t>Verizon agreement may change by County Board and Comcast agreement.</t>
  </si>
  <si>
    <t>Changes to Number of customers</t>
  </si>
  <si>
    <t>Over 20,0000 SF</t>
  </si>
  <si>
    <t xml:space="preserve"> Changes only possible if VA Tax law changes in how funds are distributed.</t>
  </si>
  <si>
    <t>VA State Tax removes 2.5% of collected amounts for administrative purposes</t>
  </si>
  <si>
    <t>Changes to Company's gross income</t>
  </si>
  <si>
    <t>From Verizon and Comcast</t>
  </si>
  <si>
    <t>Gas Fire-suppression system</t>
  </si>
  <si>
    <t>Installation up to contract cost of $5000</t>
  </si>
  <si>
    <t>Changes only possible if VA Tax law changes in how funds are distributed.</t>
  </si>
  <si>
    <t>Installations over $5000 contract cost</t>
  </si>
  <si>
    <t>Range hood suppression system</t>
  </si>
  <si>
    <t xml:space="preserve">Administered and collected by the state, then analyzed and appropriated to jurisdictions based on a pro-rata share.  60% of whole pot goes towards this monthly distribution to jurisdictions </t>
  </si>
  <si>
    <t>Similar to the communications tax</t>
  </si>
  <si>
    <t>not without additional authority from the State</t>
  </si>
  <si>
    <t>Any increase in fee would be directly borne by cell phone users</t>
  </si>
  <si>
    <t xml:space="preserve">None </t>
  </si>
  <si>
    <t>Expanding technology, cost of services, state of 9-1-1 centers.  If more and more become "in-need" the 30% model to fund those centers could shift to a higher %</t>
  </si>
  <si>
    <t>Arlington ECC receives monthly revenue from the Commonwealth for E-911 surcharges collected by Cell Phone provider (Verizon, AT&amp;T, etc.) for use of wireless devices across the Commonwealth.  60% of all the funds collected are distributed to the localities according to a pro-rata distribution based on past years.  The Department of Taxation shall recalculate the distribution % beginning on 7/1/2017 and then again in 7/1/2022. The balance of funds collected are used for state grants for 9-1-1 Centers and for helping struggling 9-1-1 centers within the Commonwealth</t>
  </si>
  <si>
    <t>Work without permit</t>
  </si>
  <si>
    <t>Revenue is received 2x a year.  Arlington will submit a bill for all service to Falls Church.  At the end of fiscal year, County performs a true up to prepare for upcoming fiscal year</t>
  </si>
  <si>
    <t>Agreement with Falls Church impacts other Public Safety agencies</t>
  </si>
  <si>
    <t xml:space="preserve">Ongoing negotiation with Falls Church on allowable expenses and % share of costs. As capital costs surge and costs increase, Falls Church may want more of a voice </t>
  </si>
  <si>
    <t xml:space="preserve">Falls Church </t>
  </si>
  <si>
    <t xml:space="preserve">This reflects a % of applicable costs, however the systems driving the costs are getting more expensive. </t>
  </si>
  <si>
    <t xml:space="preserve">Arlington issues a fee for service that is pro-rated to Falls Church for emergency services.  In the case of ECC, the charges are related to the % of radio air time used for Falls Church specific events. Historically that has been around 6%, so 6% of corresponding operating costs dealing with the Emergency Radio System and its Maintenance has been charged to Falls Church </t>
  </si>
  <si>
    <t>Automation enhancement surcharge associated with all development fund fees</t>
  </si>
  <si>
    <t>Indirect cost surcharge associated with all development fund fees</t>
  </si>
  <si>
    <t xml:space="preserve">The Electoral Board receives candidate financial filings. We determine if they are complete and on time. If not, the Electoral Board notifies the candidate's campaign committee of the violation and penalty. </t>
  </si>
  <si>
    <t xml:space="preserve">Any changes to the state code. </t>
  </si>
  <si>
    <t>Local Candidates</t>
  </si>
  <si>
    <t xml:space="preserve">Number of candidate campaigns that fail to file timely, complete reports. </t>
  </si>
  <si>
    <t>When a candidate campaign committee fails to file, files past the due date, or files an incomplete financial report.</t>
  </si>
  <si>
    <t xml:space="preserve">Taxes </t>
  </si>
  <si>
    <t>Real Estate Tax</t>
  </si>
  <si>
    <t>tax</t>
  </si>
  <si>
    <t xml:space="preserve">County Tax On Real Estate Property </t>
  </si>
  <si>
    <t>DMF / TRS</t>
  </si>
  <si>
    <t>natural accounts 310xxx</t>
  </si>
  <si>
    <t>§ 58.1-3000</t>
  </si>
  <si>
    <t>§ 20-2</t>
  </si>
  <si>
    <t>county tax rates must be fixed every June (§ 58.1-3001)</t>
  </si>
  <si>
    <t>assessed value of real estate property - land &amp; improvements</t>
  </si>
  <si>
    <t>$0.983 per $100 of assessed value</t>
  </si>
  <si>
    <t>$5.00 or 5% penalty (whichever is greater) on any late payment; additional $5.00 or 5% once payment is 30 days overdue
interest rate- 10%</t>
  </si>
  <si>
    <t xml:space="preserve">paid by land owners to county </t>
  </si>
  <si>
    <t>Partial tax exemptions are outlined in § 20-10 to § 20-50 of ACC</t>
  </si>
  <si>
    <t xml:space="preserve">estate, grantor's </t>
  </si>
  <si>
    <t>Changes determined by the County Board</t>
  </si>
  <si>
    <t>Property owners, those looking to purchase property, businesses, developers</t>
  </si>
  <si>
    <t xml:space="preserve">number of real estate owners in the county; population increases or decreases </t>
  </si>
  <si>
    <t>Vehicle Personal Property</t>
  </si>
  <si>
    <t xml:space="preserve">Tax On Personal Property; Motor Vehicles, Boats, Trailers, Semitrailers </t>
  </si>
  <si>
    <t>natural accounts 312xxx</t>
  </si>
  <si>
    <t>§ 27-11.1</t>
  </si>
  <si>
    <t xml:space="preserve">county tax rates must be fixed every June (§ 58.1-3001) </t>
  </si>
  <si>
    <t>$5.00 per $100 of assessed value (effective rate is $4.50 due to assessment methodology)</t>
  </si>
  <si>
    <t>Failure to pay tax- (10%) of the tax assessed or ($10.00), whichever shall be greater, but not to exceed the amount of the tax.
If, after sixty (60) days from the payment due date the taxes remain unpaid in whole or in part, there shall be added to the amount an additional penalty of  (15%) of the unpaid tax assessed.
interest rate- 10%</t>
  </si>
  <si>
    <t xml:space="preserve">Taxes are filed with the Commissioner of Revenue </t>
  </si>
  <si>
    <t xml:space="preserve">business tangibles </t>
  </si>
  <si>
    <t xml:space="preserve">Rate is on par or higher than neighboring jurisdictions </t>
  </si>
  <si>
    <t xml:space="preserve">vehicle owners </t>
  </si>
  <si>
    <t xml:space="preserve">amount of vehicle owners in the county </t>
  </si>
  <si>
    <t>Business Tangibles</t>
  </si>
  <si>
    <t>Business Tax On Property Such As Computer Equipment, Furniture, Etc.</t>
  </si>
  <si>
    <t>natural accounts 316xxx</t>
  </si>
  <si>
    <t>§ 27-11</t>
  </si>
  <si>
    <t>cannot exceed vehicle personal property rate</t>
  </si>
  <si>
    <t>tangible property such as machines, furniture, equipment, fixtures, &amp; tools</t>
  </si>
  <si>
    <t>$5.00 per $100 of assessed value</t>
  </si>
  <si>
    <t>Any person who fails to pay the taxes on or before September 5 shall incur a penalty of (10%) of the amount due, or ($10.00), whichever is greater, but not to exceed the amount of the tax
 Any tax remaining unpaid (60) days after the payment due date, shall incur an additional penalty of (15%) of the tax due and unpaid
interest rate- 10%</t>
  </si>
  <si>
    <t>vehicle personal property</t>
  </si>
  <si>
    <t xml:space="preserve">Businesses, business owners </t>
  </si>
  <si>
    <t xml:space="preserve">economic conditions; this will impact the number of businesses operating in the county and amount they can invest in property </t>
  </si>
  <si>
    <t>Business, Professional, and Occupational License Tax (BPOL)</t>
  </si>
  <si>
    <t>Business Tax On Self-Reported Gross Receipts</t>
  </si>
  <si>
    <t>natural accounts 313xxx</t>
  </si>
  <si>
    <t>§ 58.1-3700</t>
  </si>
  <si>
    <t>§ 11-57;84</t>
  </si>
  <si>
    <t>Model ordinance in state code, maximum fees set by state code, policy concerns about competitiveness, policy concerns about simplicity of tax administration for businesses</t>
  </si>
  <si>
    <t>business gross receipts</t>
  </si>
  <si>
    <t>Rates vary based on type of business and amount of gross receipts; set in Article 3 of County Code.  Professional Services is the largest category; that rate is $0.36 per $100 of gross receipts.</t>
  </si>
  <si>
    <t xml:space="preserve">
interest rate- 10%</t>
  </si>
  <si>
    <t>Commissioner of Revenue receives self-reported gross receipts from businesses &amp; conducts audits</t>
  </si>
  <si>
    <t>refunds, interest, penalty</t>
  </si>
  <si>
    <t>Rates are not currently at the state maximum levels; however, increasing rates could impact economic competitiveness.</t>
  </si>
  <si>
    <t xml:space="preserve">commercial vacancy rate; mix of businesses economic conditions; this will impact the number of businesses operating in the county </t>
  </si>
  <si>
    <t>Sales</t>
  </si>
  <si>
    <t xml:space="preserve">Tax On Sales And Food </t>
  </si>
  <si>
    <t>DMF</t>
  </si>
  <si>
    <t>101.314100</t>
  </si>
  <si>
    <t>§ 58.1-605 &amp; 606</t>
  </si>
  <si>
    <t>§ 27-6</t>
  </si>
  <si>
    <t>at the state maximum rate</t>
  </si>
  <si>
    <t xml:space="preserve">Non food sales tax- 6%
Food sales tax- 2.5%, of which 1% of this is remitted to localities </t>
  </si>
  <si>
    <t>effective September 1966</t>
  </si>
  <si>
    <t>local rate hasn't changed since adoption; in 2013, the State added a 0.7% tax that goes to NVTA.</t>
  </si>
  <si>
    <t>administered and collected by the State Tax Commissioner; remitted monthly to the County</t>
  </si>
  <si>
    <t>None implemented by the County</t>
  </si>
  <si>
    <t>often changes similar to meals &amp; TOT</t>
  </si>
  <si>
    <t>Not without additional authority from the State</t>
  </si>
  <si>
    <t xml:space="preserve">anyone purchasing food and items in the county </t>
  </si>
  <si>
    <t>no, administered at the State level</t>
  </si>
  <si>
    <t>state of the economy; ability for consumers to purchase more goods</t>
  </si>
  <si>
    <t>Meals</t>
  </si>
  <si>
    <t>Tax On Food And Beverages In Addition To Sales Tax</t>
  </si>
  <si>
    <t>natural accounts 3149xx</t>
  </si>
  <si>
    <t>§ 58.1-3833 &amp; 3840</t>
  </si>
  <si>
    <t>§ 65, et al</t>
  </si>
  <si>
    <t xml:space="preserve">referendum--did we adopt before referendum requirement?
At the state maximum rate
§65-3 outlines exemptions and limitations </t>
  </si>
  <si>
    <t>food and beverages sold by a restaurant &amp; prepared foods sold by grocery and convenience stores</t>
  </si>
  <si>
    <t xml:space="preserve">10% penalty if the seller required to collect taxes fails to pay </t>
  </si>
  <si>
    <t>enacted in June 1991</t>
  </si>
  <si>
    <t>tax is collected from purchaser by the seller at time the charges are due, seller shall separately state the amount of tax and pay it to the county</t>
  </si>
  <si>
    <t>sales</t>
  </si>
  <si>
    <t xml:space="preserve">people eating at restaurants, restaurant owners </t>
  </si>
  <si>
    <t xml:space="preserve">Economic Conditions: will impact if residents have more money to eat at restaurants </t>
  </si>
  <si>
    <t>Transient Occupancy</t>
  </si>
  <si>
    <t>Tax On Amount Paid For Hotel Or Motel Rooms</t>
  </si>
  <si>
    <t>natural accounts 3146xx</t>
  </si>
  <si>
    <t>§ 58.1-3819, 3822, &amp; 3833.3B</t>
  </si>
  <si>
    <t>§ 40, et al</t>
  </si>
  <si>
    <t>No tax shall be payable hereunder on room rental paid to any hospital, medical clinic, convalescent home or home for the aged</t>
  </si>
  <si>
    <t xml:space="preserve">per hotel room </t>
  </si>
  <si>
    <t>5% penalty if person fails or refuses to pay the tax</t>
  </si>
  <si>
    <t xml:space="preserve">The person collecting any such tax shall make out a report upon such forms and setting forth such information as the County Manager may prescribe and require, showing the amount of room rental charges collected, and the tax required to be collected, and shall sign and deliver the same to the County Manager with a remittance of said tax.
</t>
  </si>
  <si>
    <t xml:space="preserve">people staying at hotels, hotel companies </t>
  </si>
  <si>
    <t xml:space="preserve">Economic Conditions: will impact if people have more money to travel to the county  </t>
  </si>
  <si>
    <t>Residential Utility - electricity</t>
  </si>
  <si>
    <t xml:space="preserve">A Utility Tax On Residential Users Of Electricity </t>
  </si>
  <si>
    <t>101.314703</t>
  </si>
  <si>
    <t>§ 58.1-3814</t>
  </si>
  <si>
    <t>§ 63, et al</t>
  </si>
  <si>
    <t xml:space="preserve">Capped at $3.00 per month, first 400kWh are excluded </t>
  </si>
  <si>
    <t xml:space="preserve">kilowatt hours (kWh) 
</t>
  </si>
  <si>
    <t>$0 base plus $0.00341/kWh, maximum of $3.00 with first 400 kWh exempt</t>
  </si>
  <si>
    <t>enacted FY08</t>
  </si>
  <si>
    <t>FY08</t>
  </si>
  <si>
    <t xml:space="preserve">is collected from consumer by service provider and submitted to the treasurer each month </t>
  </si>
  <si>
    <t>residential natural gas tax</t>
  </si>
  <si>
    <t>Rates are lower than some neighboring jurisdictions could be raised.</t>
  </si>
  <si>
    <t>number of residents, population of county, weather; could increase utility use</t>
  </si>
  <si>
    <t>Residential Utility - natural gas</t>
  </si>
  <si>
    <t xml:space="preserve">A Utility Tax On Residential Users Of Natural Gas </t>
  </si>
  <si>
    <t>101.314704</t>
  </si>
  <si>
    <t xml:space="preserve">Capped at $3.00 per month, first 20 CCF are excluded </t>
  </si>
  <si>
    <t xml:space="preserve">Hundred cubic feet (CCF) </t>
  </si>
  <si>
    <t>$0 base plus $0.03/CCF, maximum of $3.00 with the first 20 CCF exempt</t>
  </si>
  <si>
    <t>residential electricity tax</t>
  </si>
  <si>
    <t>Commercial Utility - electricity</t>
  </si>
  <si>
    <t xml:space="preserve">A Utility Tax On Commercial Users Of Electricity </t>
  </si>
  <si>
    <t>101.314701</t>
  </si>
  <si>
    <t>monthly bill not to exceed $3.00</t>
  </si>
  <si>
    <t xml:space="preserve">$1.15 base plus $0.00649/kWh
</t>
  </si>
  <si>
    <t>FY06</t>
  </si>
  <si>
    <t>commercial natural gas tax</t>
  </si>
  <si>
    <t>Rate is average when compared with NOVA jurisdictions.</t>
  </si>
  <si>
    <t xml:space="preserve">weather; could increase utility use, economic factors; number of businesses in county </t>
  </si>
  <si>
    <t>Commercial Utility - natural gas</t>
  </si>
  <si>
    <t xml:space="preserve">A Utility Tax On Commercial Users Of Natural Gas </t>
  </si>
  <si>
    <t>101.314702</t>
  </si>
  <si>
    <t>$0.845 plus $0.06522/CCF</t>
  </si>
  <si>
    <t>commercial electricity tax</t>
  </si>
  <si>
    <t>Communications</t>
  </si>
  <si>
    <t xml:space="preserve">Tax Imposed On Customers Of Communications Services </t>
  </si>
  <si>
    <t>101.315300</t>
  </si>
  <si>
    <t>§ 58.1-648</t>
  </si>
  <si>
    <t xml:space="preserve">state sets rate </t>
  </si>
  <si>
    <t xml:space="preserve">per service </t>
  </si>
  <si>
    <t>State rate of 5% of the sales price of service; the state distributes revenue to localities based on a formula.</t>
  </si>
  <si>
    <t xml:space="preserve">residents, property owners, communications businesses </t>
  </si>
  <si>
    <t>population increases of decreases per year</t>
  </si>
  <si>
    <t>Recordation</t>
  </si>
  <si>
    <t>Tax Assessed On The Value Of All Transactions Including The Recording Of Deeds, Deeds Of Trust, Mortgages, Leases And Contracts</t>
  </si>
  <si>
    <t>Clerk CCT</t>
  </si>
  <si>
    <t>101.314400</t>
  </si>
  <si>
    <t>§ 58.1-3800</t>
  </si>
  <si>
    <t>§ 27-1</t>
  </si>
  <si>
    <t xml:space="preserve">Localities can charge up to 1/3 of the state rate </t>
  </si>
  <si>
    <t>assessed per transaction</t>
  </si>
  <si>
    <t xml:space="preserve">$0.0833 per $100 value </t>
  </si>
  <si>
    <t>The Clerk of the Circuit Court of Arlington County collecting the tax imposed under this section shall pay the same into the treasury of Arlington County</t>
  </si>
  <si>
    <t xml:space="preserve">anyone involved in this type of transaction; property owners, businesses </t>
  </si>
  <si>
    <t xml:space="preserve">Volume of home sales, number of mortgage refinancing, interest rates, market conditions </t>
  </si>
  <si>
    <t>Car Rental</t>
  </si>
  <si>
    <t xml:space="preserve">Tax On Car Rentals </t>
  </si>
  <si>
    <t>101.314000</t>
  </si>
  <si>
    <t>§ 58.1-2402</t>
  </si>
  <si>
    <t>local portion of gross tax is capped at 4%</t>
  </si>
  <si>
    <t>per car</t>
  </si>
  <si>
    <t>Rental car company submits taxes to State who remits the revenue to the County</t>
  </si>
  <si>
    <t>number of cars rented; economic factors; more tourists</t>
  </si>
  <si>
    <t>Cigarette</t>
  </si>
  <si>
    <t>Tax On Cigarettes</t>
  </si>
  <si>
    <t>natural accounts 3145xx</t>
  </si>
  <si>
    <t>§ 58.1-3831</t>
  </si>
  <si>
    <t>§ 39, et al</t>
  </si>
  <si>
    <t xml:space="preserve">cannot exceed state amount </t>
  </si>
  <si>
    <t xml:space="preserve">per pack </t>
  </si>
  <si>
    <t>$0.30 per 20 cigarettes</t>
  </si>
  <si>
    <t xml:space="preserve">Penalty- 10% of the gross tax due 
50% penalty for a false tax report </t>
  </si>
  <si>
    <t xml:space="preserve">Vendors pay the tax to the Commissioner of Revenue between the 1st and 20th day after the close of each calendar or fiscal month </t>
  </si>
  <si>
    <t xml:space="preserve">smokers </t>
  </si>
  <si>
    <t xml:space="preserve">declining rates of people who smoke, consumers shifting to vapor tobacco products </t>
  </si>
  <si>
    <t>Bank Stock</t>
  </si>
  <si>
    <t xml:space="preserve">Franchise Tax On The Net Capital Gains Of Banks And Trust Companies </t>
  </si>
  <si>
    <t>natural accounts 3143xx</t>
  </si>
  <si>
    <t>§ 58.1-1208 - 1211</t>
  </si>
  <si>
    <t>§ 28, et al</t>
  </si>
  <si>
    <t xml:space="preserve">80% of the tax rate imposed by state, can only levy tax on branches of a bank located in county </t>
  </si>
  <si>
    <t>per bank</t>
  </si>
  <si>
    <t>$0.08 per $100 capital</t>
  </si>
  <si>
    <t>Penalties can range from $100-$500</t>
  </si>
  <si>
    <t xml:space="preserve">Each bank pays the county treasurer on or before the 1st day of June each year the assigned tax </t>
  </si>
  <si>
    <t xml:space="preserve">economic conditions; </t>
  </si>
  <si>
    <t>Short-term Rental</t>
  </si>
  <si>
    <t xml:space="preserve">Tax On Transactions Involving Rental Periods Between 31 And 92 Consecutive Days </t>
  </si>
  <si>
    <t>101.314800</t>
  </si>
  <si>
    <t>§ 58.1-3510.4</t>
  </si>
  <si>
    <t>§ 64, et al</t>
  </si>
  <si>
    <t xml:space="preserve">assessed per gross receipts </t>
  </si>
  <si>
    <t xml:space="preserve">1% of gross receipts </t>
  </si>
  <si>
    <t>10% or $10 (whichever is greater) for failure to file tax return or refusal to remit tax to the Commissioner</t>
  </si>
  <si>
    <t>Each short term rental business shall file a quarterly return and payment of tax to the COR</t>
  </si>
  <si>
    <t>Comparable to neighboring jurisdictions.</t>
  </si>
  <si>
    <t xml:space="preserve">persons engaged in the short term rental business </t>
  </si>
  <si>
    <t>economic conditions</t>
  </si>
  <si>
    <t xml:space="preserve">Estate </t>
  </si>
  <si>
    <t>Tax Imposed On The Probate Of Every Will Or Grant Administration</t>
  </si>
  <si>
    <t>101.315100</t>
  </si>
  <si>
    <t>§ 58.1-3805</t>
  </si>
  <si>
    <t>§ 27-19</t>
  </si>
  <si>
    <t>assessed per estate value</t>
  </si>
  <si>
    <t xml:space="preserve">$0.033 per $100 of estate value </t>
  </si>
  <si>
    <t xml:space="preserve">collected by Circuit Court Clerk's Office </t>
  </si>
  <si>
    <t xml:space="preserve">real estate, grantor's </t>
  </si>
  <si>
    <t>persons involved in estate and will transfers</t>
  </si>
  <si>
    <t>number of estate transfers</t>
  </si>
  <si>
    <t>Grantor's</t>
  </si>
  <si>
    <t>Collected On Land Records Recordings</t>
  </si>
  <si>
    <t>101.361300</t>
  </si>
  <si>
    <t xml:space="preserve">split between state and locality evenly </t>
  </si>
  <si>
    <t>per $1000</t>
  </si>
  <si>
    <t>$0.50 per $1,000</t>
  </si>
  <si>
    <t>10% per annum (outlined in §27-3)</t>
  </si>
  <si>
    <t xml:space="preserve">estate, real estate </t>
  </si>
  <si>
    <t xml:space="preserve">people involved in the transactions </t>
  </si>
  <si>
    <t xml:space="preserve">number of land recordings </t>
  </si>
  <si>
    <t>Lost Parking Tags</t>
  </si>
  <si>
    <t xml:space="preserve">Employees Are Charged For Lost Parking Tags. </t>
  </si>
  <si>
    <t>101.344942.54101.</t>
  </si>
  <si>
    <t>Per employee per occurrence</t>
  </si>
  <si>
    <t>Has not changed</t>
  </si>
  <si>
    <t>Change in cost to us by our parking tag provider (landlord)</t>
  </si>
  <si>
    <t>Change in cost to us by our parking tag provider (landlord) and the frequency of employees losing parking tags</t>
  </si>
  <si>
    <t>Employees are charged a fixed $16.50 for lost parking tags. This is the fee charged to us by Foulger Pratt who is our landlord and issuer of the parking tags.</t>
  </si>
  <si>
    <t>Lost Id/Prox Cards</t>
  </si>
  <si>
    <t>Employees Are Charged For A Lost Fob.</t>
  </si>
  <si>
    <t>101.344947.54101</t>
  </si>
  <si>
    <t>Computer Training Program Book Charge</t>
  </si>
  <si>
    <t xml:space="preserve">Clients Participating In The Arlington Employment Center's Computer Training </t>
  </si>
  <si>
    <t>Expenditure credit to 101.464000.51131.0000.CDBG.4CAP</t>
  </si>
  <si>
    <t>Local Program Policy</t>
  </si>
  <si>
    <t>In 2010, fee was reduced from $16 to $15</t>
  </si>
  <si>
    <t xml:space="preserve">Fire </t>
  </si>
  <si>
    <t>340600 Ambulance Service Fees</t>
  </si>
  <si>
    <t xml:space="preserve">Reimbursements To The City Of Falls Church And The Falls Church Volunteer Fire Department </t>
  </si>
  <si>
    <t>101.340600.34301</t>
  </si>
  <si>
    <t>None.</t>
  </si>
  <si>
    <t xml:space="preserve">Dictated by the County's agreement with the City of Falls Church </t>
  </si>
  <si>
    <t>Need to keep fees within the levels reimbursable by Medicaid and Medicare.</t>
  </si>
  <si>
    <t>Gross City revenues minus a proportionate share of the billing contract charges and the ambulance billing clerk's salary and benefits</t>
  </si>
  <si>
    <t>Budget and management specialist in the Fire Department works with Med 3000 and the City and FCVFD</t>
  </si>
  <si>
    <t>Revenues from the city for 33 FFs at FS#6</t>
  </si>
  <si>
    <t>Arlington County residents and City of FC residents</t>
  </si>
  <si>
    <t>Number of transports within City limits (zip code 22046); number of transports by A102 and A106 which are operated by the FCVFD</t>
  </si>
  <si>
    <t>Reimbursements to the City of Falls Church and the Falls Church Volunteer Fire Department are paid from this account code.</t>
  </si>
  <si>
    <t xml:space="preserve">Police </t>
  </si>
  <si>
    <t>Photo Red Light Fines -School Buses</t>
  </si>
  <si>
    <t>Photo Monitoring Systems Have Been Installed On Several Arlington Public School Buses To Record When Drivers  Illegally Pass A School Bus While Stopped.</t>
  </si>
  <si>
    <t>§ 46.2-844</t>
  </si>
  <si>
    <t>§14.2-23.2</t>
  </si>
  <si>
    <t>one ticket per violation</t>
  </si>
  <si>
    <t>April 2015?</t>
  </si>
  <si>
    <t>APS has contracted with the photo-monitoring vendor.  Images of violations are sent to Police so that an officer may confirm the violation. All penalties are paid to the Treasurer's Office, after first deducting cost incurred by the Police Department in reviewing violations, shall remit the remaining balance of those funds to the School Board.</t>
  </si>
  <si>
    <t>State General Attorney has just determined that Arlington County does not have the authority to impose this fee,</t>
  </si>
  <si>
    <t>APS, drivers, school children; officers viewing violations</t>
  </si>
  <si>
    <t>the cost of officer time spent reviewing violations is deducted from overall revenue.  The balance is transferred to APS.</t>
  </si>
  <si>
    <t>recent General Attorney ruling; number of buses equipped with cameras; this is a new program so increased awareness and enforcement may encourage compliance which will over time reduce revenue.</t>
  </si>
  <si>
    <t>Photo monitoring systems have been installed on several Arlington Public School buses to record violations of State Code 46.2-844 (illegally passing a school bus while stopped).</t>
  </si>
  <si>
    <t xml:space="preserve">County Manager </t>
  </si>
  <si>
    <t>Tax-DMF</t>
  </si>
  <si>
    <t>Tax</t>
  </si>
  <si>
    <t>Tax On Sales And Use</t>
  </si>
  <si>
    <t>retail sales; 1% of state's 2.5% sales tax on food is also remitted to localities</t>
  </si>
  <si>
    <t>business community</t>
  </si>
  <si>
    <t>state of the economy</t>
  </si>
  <si>
    <t>tax on sales and use</t>
  </si>
  <si>
    <t>Fee Assessed On Owners Of Cars Registered In Arlington County Who Do Not Display Virginia License Plates</t>
  </si>
  <si>
    <t>§27-11.2</t>
  </si>
  <si>
    <t>State maximum of $250</t>
  </si>
  <si>
    <t>Commisioner of Revenue</t>
  </si>
  <si>
    <t>No acct-COR</t>
  </si>
  <si>
    <t>License plate penalty fees</t>
  </si>
  <si>
    <t>Fairfax County</t>
  </si>
  <si>
    <t>Http://Www.Fairfaxcounty.Gov/Dta/Cartax_Noplatetax.Htm</t>
  </si>
  <si>
    <t>http://www.fairfaxcounty.gov/dta/cartax_noplatetax.htm</t>
  </si>
  <si>
    <t>SR. AD. Surch</t>
  </si>
  <si>
    <t>342018.88582</t>
  </si>
  <si>
    <t>--</t>
  </si>
  <si>
    <t>Surcharge no longer broken out</t>
  </si>
  <si>
    <t>Fee Reductions</t>
  </si>
  <si>
    <t>342500.80102</t>
  </si>
  <si>
    <t>DPR Policy</t>
  </si>
  <si>
    <t>varies</t>
  </si>
  <si>
    <t>DPR policy dictates.</t>
  </si>
  <si>
    <t>DPR policy adjustment</t>
  </si>
  <si>
    <t>Fee-reduced participants; county at large</t>
  </si>
  <si>
    <t>342500.87001</t>
  </si>
  <si>
    <t>Licenses, Permits &amp; Fees-DPR</t>
  </si>
  <si>
    <t>Site Plan Fees</t>
  </si>
  <si>
    <t>324300.83021</t>
  </si>
  <si>
    <t>DES Administered</t>
  </si>
  <si>
    <t>DES collects this fee portion within a larger fee collection; DPR's portion is allocated by treasurer entry.</t>
  </si>
  <si>
    <t>DES fees</t>
  </si>
  <si>
    <t>Not from DPR</t>
  </si>
  <si>
    <t>Developers</t>
  </si>
  <si>
    <t>CO-Wide Travel</t>
  </si>
  <si>
    <t>342010.88330</t>
  </si>
  <si>
    <t>obstructing traffic, violating temporary "No Parking" zone, or creating a hazard</t>
  </si>
  <si>
    <t>§ 58.1-605;606</t>
  </si>
  <si>
    <t>White Goods</t>
  </si>
  <si>
    <t xml:space="preserve">Scrap Metal Rebate- Material Drop-Off To A Metal Recycling Facility. </t>
  </si>
  <si>
    <t>101.341402</t>
  </si>
  <si>
    <t>N/A- Rebate</t>
  </si>
  <si>
    <t>amount of material</t>
  </si>
  <si>
    <t>Contract No. 559-15
Previous Reference No. 178-11 – Rebate based on regional tonnage price of No.2 Steel</t>
  </si>
  <si>
    <t>2014- stopped charging for metal drawers, and other items not explicitly listed in the code.</t>
  </si>
  <si>
    <t>Recycled office paper</t>
  </si>
  <si>
    <t>Facilities Recycling Rebate- Currently Being Used For Electronic Facilities Recycling</t>
  </si>
  <si>
    <t>101.341404</t>
  </si>
  <si>
    <t>type of material</t>
  </si>
  <si>
    <t>Contract No. 682-15. Fixed rebates per collection based on type of material- range is $1 per rack mount to $25 per populated server racks</t>
  </si>
  <si>
    <t>Contract signed early 2015</t>
  </si>
  <si>
    <t>Commissions</t>
  </si>
  <si>
    <t>Commissions From Sale Of Fare Media</t>
  </si>
  <si>
    <t>101.345001.41105.0.0.0</t>
  </si>
  <si>
    <t>Contract with Convention Stores, Inc.</t>
  </si>
  <si>
    <t xml:space="preserve">N/A- contract </t>
  </si>
  <si>
    <t>see contract</t>
  </si>
  <si>
    <t xml:space="preserve">Not an Arlington County Contract- revenue is passed along to the county </t>
  </si>
  <si>
    <t>County Attorney (CAO)</t>
  </si>
  <si>
    <t>Charges for Services-CAO</t>
  </si>
  <si>
    <t>Legal Services - VRE</t>
  </si>
  <si>
    <t>Flat Fee For Legal Services Rendered By  Arlington County Attorney</t>
  </si>
  <si>
    <t>CAO</t>
  </si>
  <si>
    <t>101.344900.14101</t>
  </si>
  <si>
    <t>Resolution and Adopted Budget</t>
  </si>
  <si>
    <t>Annual retainer</t>
  </si>
  <si>
    <t>Annual legal service fee</t>
  </si>
  <si>
    <t>$70,000 flat fee</t>
  </si>
  <si>
    <t>Added in FY 2001 budget but amount has increased over time.  No change since FY 2008.</t>
  </si>
  <si>
    <t>Legal Services - NVTC</t>
  </si>
  <si>
    <t>$35,000 flat fee</t>
  </si>
  <si>
    <t>Added in FY 2016 budget</t>
  </si>
  <si>
    <t>Transit</t>
  </si>
  <si>
    <t>ART FARES</t>
  </si>
  <si>
    <t xml:space="preserve">no, limited by agreements </t>
  </si>
  <si>
    <t xml:space="preserve">Businesses contributing to ART,  workers of there companies providing the subsidies that use the ART service </t>
  </si>
  <si>
    <t>number of employers or property owners wishing to subsidize; number of employees they have using ART services; quality of the service</t>
  </si>
  <si>
    <t>Funding by either property owners or employers to either provide an ART route or subsidize/pay employees ART fares</t>
  </si>
  <si>
    <t>Proj Rcpt - 3042</t>
  </si>
  <si>
    <t>101.346035</t>
  </si>
  <si>
    <t xml:space="preserve">These Are Typically Reimbursements For Various Types Of Department Expense </t>
  </si>
  <si>
    <t>there are no set fee rates here</t>
  </si>
  <si>
    <t>340602 AMB2 Treas</t>
  </si>
  <si>
    <t xml:space="preserve">Ambulance Transport Fees That Have Been Unpaid For A Particular Period Of Time </t>
  </si>
  <si>
    <t>101.340602.34101.0000.0000.0000</t>
  </si>
  <si>
    <t>§ 32.1-111.14.</t>
  </si>
  <si>
    <t>Based on monthly delinquent accounts report sent from billing vendor</t>
  </si>
  <si>
    <t>Depends on the amount the account is delinquent by</t>
  </si>
  <si>
    <t>TAXES</t>
  </si>
  <si>
    <t>$1.013 per $100 of assessed value</t>
  </si>
  <si>
    <t>FY 2020</t>
  </si>
  <si>
    <t>CY 2006</t>
  </si>
  <si>
    <t>Prior to CY 2000</t>
  </si>
  <si>
    <t>Residential Utility - Electricity</t>
  </si>
  <si>
    <t>$0 base plus $0.01110/kWh, maximum of $3.00 monthly and no exemptions</t>
  </si>
  <si>
    <t>FY 2019</t>
  </si>
  <si>
    <t>Residential Utility - Natural Gas</t>
  </si>
  <si>
    <t>$0 base plus $1.38/CCF, maximum of $3.00 monthly and no exemption</t>
  </si>
  <si>
    <t>Commercial Utility - Electricity</t>
  </si>
  <si>
    <t xml:space="preserve">$1.15 base per month plus $0.00681/kWh
</t>
  </si>
  <si>
    <t>Commercial Utility - Natural Gas</t>
  </si>
  <si>
    <t>$0.845 base per month plus $0.06848/CCF</t>
  </si>
  <si>
    <t>Short-Term Rental</t>
  </si>
  <si>
    <t>Wills &amp; Administration</t>
  </si>
  <si>
    <t>Consumption</t>
  </si>
  <si>
    <t>Tax charged to consumers based upon electrical and natural gas usage collected by utilities and remitted to County</t>
  </si>
  <si>
    <t>Electricity:  $0.00038/kWh on consumption up to 2,500 kWh per month; $0.00024/kWh on consumption between 2,500 and 50,000 kWh per month; and $0.00018/kWh on consumption in excess of 50,000 kWh per month.
Natural Gas:  $0.004 per CCF on consumption up to 500 CCF per month</t>
  </si>
  <si>
    <t>Set by state</t>
  </si>
  <si>
    <t>Tax imposed on customers of communications services.</t>
  </si>
  <si>
    <t>State rate of 5% of sales price of service; the state distributes revenue to localities based on a formula.</t>
  </si>
  <si>
    <t xml:space="preserve">Stormwater </t>
  </si>
  <si>
    <t>Tax imposed on the value of assessed real property to pay for the full operating costs related to the existing Stormwater Management Program</t>
  </si>
  <si>
    <t>FEES</t>
  </si>
  <si>
    <t xml:space="preserve">$20 - Fee assessed when payment is late by two weeks past due date. </t>
  </si>
  <si>
    <t>Sheriff fees</t>
  </si>
  <si>
    <t>E-Z Pass On-The-Go and E-Z Pass Flex Transponders</t>
  </si>
  <si>
    <t>Per DMV agreement, DMV shall compensate the agent $2 for each Transponder sold.  DMV includes the applicable amount as part of the payment of Angent's total monthly compensation.</t>
  </si>
  <si>
    <t>Total amount of fee will vary depending on which permit that the fee is associated with - 10% of total fees</t>
  </si>
  <si>
    <t xml:space="preserve">The permit fee is $150 per vehicle and valid for a one-year period beginning July 1 of each year. An additional $7.50 per permit is required for each container used to transport refuse, recycling, food waste, cooking oil and/or grease (e.g., self-contained compactors and roll-off containers). Late payments will be charged $50 per vehicle if payment is recieved 30 days after the date of bill. </t>
  </si>
  <si>
    <t>FY 2018</t>
  </si>
  <si>
    <t xml:space="preserve">Parking Meter Charges- Tour buses </t>
  </si>
  <si>
    <t>$3.00/hr</t>
  </si>
  <si>
    <t>Leaf and Wood Mulch and Wood Chips</t>
  </si>
  <si>
    <t xml:space="preserve"> 2.5 cubic yards: $50
5 cubic yards: $75</t>
  </si>
  <si>
    <t>Brush &amp; Leaf Deliveries to Multi-Family Communities</t>
  </si>
  <si>
    <t xml:space="preserve">$60 per cart </t>
  </si>
  <si>
    <t>One-way fare/cash token and SmarTrip Card - $2.00; One-way discounted fare with SmarTrip after transferring from Metrorail - $1.50; One-way base fare VA hospital employees - free; One-way fare for senior citizens and persons with disabilities $1.00; Bulk discount for i-ride tokens, packet of ten - $10.00, Children under 5- free</t>
  </si>
  <si>
    <t>STAR fares</t>
  </si>
  <si>
    <t>Zone 1:  $4.00; Zone 2:  $5.50; Zone 3:  $9.50</t>
  </si>
  <si>
    <t>Fees for fingerprint-based criminal history searches for applicants, employees, and household members of licensed family child care homes</t>
  </si>
  <si>
    <t>$35.72 (per person)</t>
  </si>
  <si>
    <t>Substance Abuse Case Management</t>
  </si>
  <si>
    <t xml:space="preserve">Fee charged for substance abuse case management services including evaluation by case management staff, placement in appropriate level of residential treatment and monitoring of clients during treatment. </t>
  </si>
  <si>
    <t>$243 maximum monthly fee</t>
  </si>
  <si>
    <t>Substance Abuse Peer Support Services</t>
  </si>
  <si>
    <t>Fee charged for peer support services in either a one-on-one or a group setting. The goal of the services are to assist clients in building skills in daily living, obtaining needed services, navigating the health system, and identifing community resources.</t>
  </si>
  <si>
    <t>Hourly Rates
Individual $26
Group (per person) $10.80</t>
  </si>
  <si>
    <t>Office Based Opiod Treatment</t>
  </si>
  <si>
    <t>Fee charges for providing opioid treatment.  During the provision of this service a physician or nurse administers the medication in the right dosage and location in accordance with the individual service plan and medication order.</t>
  </si>
  <si>
    <t>Medication Assisted Treatment Induction $140.06 per encounter
Opioid Treatment-Urine Drug Screening $79.25 per test Opioid Treatment -Definitive Drug Testing $215.23 per test
Opioid Treatment Services - Individual Counseling $96.00 hourly
Group and Family Therapy - $29.00 hourly (per person)
Care Coordination - $243 Monthly</t>
  </si>
  <si>
    <t>Substance Abuse Medication Administration</t>
  </si>
  <si>
    <t xml:space="preserve">Medication administration is reimbursed by third party payers and is regularly billed in behavioral healthcare settings. During the provision of this service a physician or nurse administers the medication in the right dosage and location in accordance with the individual service plan and medication order. </t>
  </si>
  <si>
    <t>$21.80 per administration</t>
  </si>
  <si>
    <t>STI Service</t>
  </si>
  <si>
    <t>A variety of services provided throught the PHD that deal with STI's, including screenings and treatments.</t>
  </si>
  <si>
    <t>There is a sliding scale depending on the service, with a Minimum fee at $0.00 and a maximum/standard fee anywhere from $0.05-$202.29</t>
  </si>
  <si>
    <t>Field Sharing</t>
  </si>
  <si>
    <t>Reimbursement for Costs</t>
  </si>
  <si>
    <t>I-66 Bike Trail Reimb</t>
  </si>
  <si>
    <t>Reimbursements - I-66 Bike Trail</t>
  </si>
  <si>
    <t>Gifts &amp; Donations</t>
  </si>
  <si>
    <t>Donations - Lubber Run Invasives Removal</t>
  </si>
  <si>
    <t>Reimbursement - DPR CO-Wide Travel</t>
  </si>
  <si>
    <t>Short Term Rental and Field Fund</t>
  </si>
  <si>
    <t>1.5% of rental fee</t>
  </si>
  <si>
    <t>Teens Experiencing Real Food</t>
  </si>
  <si>
    <t>Short Term Program Rentals</t>
  </si>
  <si>
    <t>20% of gross revenue or regular rental fees for site, whichever is greater</t>
  </si>
  <si>
    <t>Adult Tournaments</t>
  </si>
  <si>
    <t>$122.50-$250 (amount dependent on building capacity or number of special event attendees)</t>
  </si>
  <si>
    <t>$122.50-$250 (amount dependent on building capacity)</t>
  </si>
  <si>
    <t>$122.50-$250 (dependent on amount and type of material)</t>
  </si>
  <si>
    <t>All Other Permits</t>
  </si>
  <si>
    <t>Libraries</t>
  </si>
  <si>
    <t>Second Hand License</t>
  </si>
  <si>
    <t>Patrol Camp</t>
  </si>
  <si>
    <t>$95 per week</t>
  </si>
  <si>
    <t>§54.1-4000</t>
  </si>
  <si>
    <t>§62 1-12</t>
  </si>
  <si>
    <t xml:space="preserve">$200 initial application fee and a permit renewal fee of $200 . </t>
  </si>
  <si>
    <t>Sheriff</t>
  </si>
  <si>
    <t>10% of total fees (Excluding DES fees)</t>
  </si>
  <si>
    <t xml:space="preserve">Utilities Fund </t>
  </si>
  <si>
    <t>Water/Sewer Billing</t>
  </si>
  <si>
    <t xml:space="preserve">Charge for water and sewer services provided by the county </t>
  </si>
  <si>
    <t>Water Service Connection Fee</t>
  </si>
  <si>
    <t xml:space="preserve">Fee paid by new water users for a physical connection to the water system. </t>
  </si>
  <si>
    <t>FY 2008</t>
  </si>
  <si>
    <t>Water Service Discontinuation</t>
  </si>
  <si>
    <t>Meter Installation</t>
  </si>
  <si>
    <t>Sewage Treatment Charges</t>
  </si>
  <si>
    <t>Charges paid by neighboring jurisdictions for their share of costs associated with operating the county's sewage system.</t>
  </si>
  <si>
    <t xml:space="preserve">per agreement </t>
  </si>
  <si>
    <t>Fee charged on any water or sewage bill if there is an outstanding balance on the account 30 days after billing</t>
  </si>
  <si>
    <t xml:space="preserve">6% of the outstanding balance </t>
  </si>
  <si>
    <t>FY 1992</t>
  </si>
  <si>
    <t>New Account Fee</t>
  </si>
  <si>
    <t>Fee for new customers to set up a utilities account</t>
  </si>
  <si>
    <t>Reactivation Fee</t>
  </si>
  <si>
    <t>Fee to turn on water service after it has previously been shut off</t>
  </si>
  <si>
    <t>Flow Test Fee</t>
  </si>
  <si>
    <t>Fee charged when flow information neccesary to do sprinkler system design is requested.</t>
  </si>
  <si>
    <t>Pretreatment Fee</t>
  </si>
  <si>
    <t xml:space="preserve">Fee assessed on businesses that introduce pollutants into the sewer system, or significant industrial users, to recover all costs associated with pretreatment program and ensure compliance with federal and state standards. </t>
  </si>
  <si>
    <t>Utility Marking Fee</t>
  </si>
  <si>
    <t xml:space="preserve">Charged to developers to have utility lines marked before contruction begins </t>
  </si>
  <si>
    <t>Hazardous Household Material Fee</t>
  </si>
  <si>
    <t>Charged for the safe disposal of household waste products that contain hazardous materials and require special waste mgmt</t>
  </si>
  <si>
    <t>Demand Side Management Program - DVP</t>
  </si>
  <si>
    <t>Miscellaneous Revenue</t>
  </si>
  <si>
    <t xml:space="preserve">Infrastructure Availibility </t>
  </si>
  <si>
    <t>Charge to connect a structure to the public water distribution system or the sanitary sewer system</t>
  </si>
  <si>
    <t>Stormwater (Sanitary District Tax)</t>
  </si>
  <si>
    <t>Credit Card Convenience Fee</t>
  </si>
  <si>
    <t>Fee imposed to pass the cost of credit card processing on to customers of County services</t>
  </si>
  <si>
    <t xml:space="preserve">Stormwater Mgmt. Fund </t>
  </si>
  <si>
    <t>Last Changed</t>
  </si>
  <si>
    <t>FY 2021</t>
  </si>
  <si>
    <t>For Arlington Arts organizations, $100-250/week for small - large bays and $15/day for work bench. For external organizations, $150-375/week for small - large bays and $20/day for work bench.</t>
  </si>
  <si>
    <t>30 Minute parking meter zone - $1.75/hour
1 hour parking meter zone - $1.75/hour
2 hour parking meter zone - $1.75/hour
4 hour parking meter zone - $1.75/hour
4+ hour parking meter zone - $1.50/hour
tour bus parking zone - $3.00/hour</t>
  </si>
  <si>
    <t>Weekdays: full day $1,250; half day $1750; hourly $325. Evenings and weekends: full day $2,250; half day $1,500, hourly $375. Lead staff $50/hour, other staff $40/hour.</t>
  </si>
  <si>
    <t>Economic Independence Division's Workforce Development Services</t>
  </si>
  <si>
    <t>Fees for training and certification/credentialing provided by Arlington Employment Center for Child Development Associate (CDA), Microsoft Office, CompTIA ITF+, and CompTIA A+.</t>
  </si>
  <si>
    <t>There is a sliding scale with the following ranges:
CDA: $300-900
Microsoft Office Specialist: $20-115
CompTIA ITF+: $100-575
CompTIA A+: $500-1,900</t>
  </si>
  <si>
    <t>$5-30 or 5-100% of the highest base rate per participant/event/pass/membership</t>
  </si>
  <si>
    <t>Little Explorers</t>
  </si>
  <si>
    <t>$65 bi-weekly</t>
  </si>
  <si>
    <t>Summer Adventure</t>
  </si>
  <si>
    <t>Summertime Thrills</t>
  </si>
  <si>
    <t>TEAM Summer Camp</t>
  </si>
  <si>
    <t xml:space="preserve">$140/session </t>
  </si>
  <si>
    <t>FY 2022</t>
  </si>
  <si>
    <t>Power of Wellness</t>
  </si>
  <si>
    <t>Junior Jams</t>
  </si>
  <si>
    <t>Other Camps - Non-Summer</t>
  </si>
  <si>
    <t>Classes - Active Recreation</t>
  </si>
  <si>
    <t>Pilates</t>
  </si>
  <si>
    <t>Yoga</t>
  </si>
  <si>
    <t>$275 weekly; $34 for extended hours</t>
  </si>
  <si>
    <t>$230 weekly; $35 for extended hours</t>
  </si>
  <si>
    <t>$260 weekly</t>
  </si>
  <si>
    <t>Wellness</t>
  </si>
  <si>
    <t>Movement</t>
  </si>
  <si>
    <t>Classes - Theater/Language, Music &amp; Art</t>
  </si>
  <si>
    <t>Classes - Miscellaneous</t>
  </si>
  <si>
    <t>Classes - Therapeutic Recreation</t>
  </si>
  <si>
    <t>Classes - Sports Related</t>
  </si>
  <si>
    <t>Aquatics</t>
  </si>
  <si>
    <t>Gymnastics</t>
  </si>
  <si>
    <t>Developmental/Recreational Sports</t>
  </si>
  <si>
    <t>Youth Indoor Soccer</t>
  </si>
  <si>
    <t>Youth Tournament Participation</t>
  </si>
  <si>
    <t>Field Fund - Youth In/Out of Season</t>
  </si>
  <si>
    <t>Youth Tournament Hosting Fee</t>
  </si>
  <si>
    <t>Sports Leagues - Adult</t>
  </si>
  <si>
    <t>Sports Leagues - Youth</t>
  </si>
  <si>
    <t>Adult Indoor Soccer</t>
  </si>
  <si>
    <t>Field Fund - Adult</t>
  </si>
  <si>
    <t>Youth &amp; Family Programs</t>
  </si>
  <si>
    <t>Preschool</t>
  </si>
  <si>
    <t>$15-$300/session</t>
  </si>
  <si>
    <t>Bounce House Birthday Parties</t>
  </si>
  <si>
    <t>Soft Playroom Birthday Parties</t>
  </si>
  <si>
    <t>$130 for 3 hours</t>
  </si>
  <si>
    <t>Kids Night Out and Holiday Drop &amp; Shop</t>
  </si>
  <si>
    <t>Resident Fitness Center Fees</t>
  </si>
  <si>
    <t>Non-Resident Fitness Center Fees</t>
  </si>
  <si>
    <t xml:space="preserve">$0-$195 </t>
  </si>
  <si>
    <t>$6.25-$253.50</t>
  </si>
  <si>
    <t>$4-$100</t>
  </si>
  <si>
    <t>Thomas Jefferson Fitness Class Fees</t>
  </si>
  <si>
    <t>Thomas Jefferson Locker Rentals</t>
  </si>
  <si>
    <t>$15/$30/$60 (3, 6, &amp; 12 months)</t>
  </si>
  <si>
    <t>$100 hourly</t>
  </si>
  <si>
    <t>Personal Training (Private)</t>
  </si>
  <si>
    <t>$70-$780</t>
  </si>
  <si>
    <t>Personal Training (Semi-Private)</t>
  </si>
  <si>
    <t>$40-$450</t>
  </si>
  <si>
    <t>Personal Pilates Training</t>
  </si>
  <si>
    <t>$75-$675</t>
  </si>
  <si>
    <t>$150/session</t>
  </si>
  <si>
    <t>Swim Lessons (Private)</t>
  </si>
  <si>
    <t>Parks Programs</t>
  </si>
  <si>
    <t>Long Bridge Resident Membership Fees</t>
  </si>
  <si>
    <t>Long Bridge Aquatics &amp; Fitness Center</t>
  </si>
  <si>
    <t>$5-$1,750</t>
  </si>
  <si>
    <t>Long Bridge Facility Rentals</t>
  </si>
  <si>
    <t>Long Bridge Additional Facility Rentals</t>
  </si>
  <si>
    <t>Outdoor Plaza Rentals</t>
  </si>
  <si>
    <t>Hendry House Rental</t>
  </si>
  <si>
    <t>Facility Fees</t>
  </si>
  <si>
    <t>Picnic Shelter</t>
  </si>
  <si>
    <t>Indoor Facility/Gymnasium Rentals</t>
  </si>
  <si>
    <t>$30-$100 hourly</t>
  </si>
  <si>
    <t>$170 daily</t>
  </si>
  <si>
    <t>Playgroup Rooms with Equipment</t>
  </si>
  <si>
    <t>$50 hourly</t>
  </si>
  <si>
    <t>Trail Reservation/Permit Fee</t>
  </si>
  <si>
    <t>$150 daily</t>
  </si>
  <si>
    <t>Community Gardens</t>
  </si>
  <si>
    <t>Additional Facility Rental Fees</t>
  </si>
  <si>
    <t>$3-$300</t>
  </si>
  <si>
    <t>Nonresident Surcharges</t>
  </si>
  <si>
    <t>Administrative Fees/Discounts</t>
  </si>
  <si>
    <t>$0-$50</t>
  </si>
  <si>
    <t>OAA - Congregate Meals</t>
  </si>
  <si>
    <t>Class Supply Fees</t>
  </si>
  <si>
    <t>Cancellation/Refund Fees</t>
  </si>
  <si>
    <t>$20 or a percentage of the program cost</t>
  </si>
  <si>
    <t>2.5% of transaction amount</t>
  </si>
  <si>
    <t>Application Fee</t>
  </si>
  <si>
    <t>$25 per enrollment</t>
  </si>
  <si>
    <t>Camp/Long-Term Enrollment Deposit</t>
  </si>
  <si>
    <t>25% of total fee or $50</t>
  </si>
  <si>
    <t>Late Payment Fee</t>
  </si>
  <si>
    <t>Field Fund Late Fee</t>
  </si>
  <si>
    <t>1.5% of fee</t>
  </si>
  <si>
    <t>Senior Discount</t>
  </si>
  <si>
    <t>Financial Need-Based Fee Reductions</t>
  </si>
  <si>
    <t>25%/50%/75% per household</t>
  </si>
  <si>
    <t>Temporary Hardship Discount</t>
  </si>
  <si>
    <t>Varied</t>
  </si>
  <si>
    <t>Summer Camps - Camps for Preschoolers</t>
  </si>
  <si>
    <t>Summer Camps - Classic Camps</t>
  </si>
  <si>
    <t>Summer Camps - Nature &amp; History</t>
  </si>
  <si>
    <t>Summer Camps - Art Camps</t>
  </si>
  <si>
    <t>Summer Camps - Therapeutic Recreation Camps</t>
  </si>
  <si>
    <t>1st &amp; 2nd Response - FREE          10th Response - $600            18th Response - $1,400
3rd Response - $100                    11th Response - $700            19th Response - $1,500
4th Response - $150                    12th Response - $800            20+ Responses - $1,500
5th Response - $200                    13th Response - $900      
6th Response - $250                    14th Response - $1,000    
7th Response - $300                    15th Response - $1,100     
8th Response - $400                    16th Response - $1,200   
9th Response - $500                    17th Response - $1,300</t>
  </si>
  <si>
    <t>$30 for lifetime licenses</t>
  </si>
  <si>
    <t>Subdivision plat review: subdivision plat</t>
  </si>
  <si>
    <t>Subdivision plat review: Residential and commercial condominium plats (&lt;=9 units)</t>
  </si>
  <si>
    <t>Subdivision plat review: Residential and commercial condominium plats (&gt;9 units)</t>
  </si>
  <si>
    <t>No charge</t>
  </si>
  <si>
    <t>1% (at state cap)</t>
  </si>
  <si>
    <t>5.25% with 0.25% dedicated to the Travel &amp; Tourism Fund (at state cap)</t>
  </si>
  <si>
    <t>4% (at state cap)</t>
  </si>
  <si>
    <t>$0.08 per $100 capital (at state cap)</t>
  </si>
  <si>
    <t>$0.0833 per $100 value (at state cap)</t>
  </si>
  <si>
    <t>1% of gross receipts (at state cap)</t>
  </si>
  <si>
    <t>$0.033 per $100 of estate value (at state cap)</t>
  </si>
  <si>
    <t>Business Tangible</t>
  </si>
  <si>
    <t>§18.2-270.1</t>
  </si>
  <si>
    <t>§53.1-131</t>
  </si>
  <si>
    <t>§58.1-3200</t>
  </si>
  <si>
    <t>§58.1-3000</t>
  </si>
  <si>
    <t>§58.1-3700</t>
  </si>
  <si>
    <t>§58.1-605 &amp; 606</t>
  </si>
  <si>
    <t>§58.1-3819, 3822, &amp; 3833.3B</t>
  </si>
  <si>
    <t>§58.1-3833 &amp; 3840</t>
  </si>
  <si>
    <t>§58.1-2402</t>
  </si>
  <si>
    <t>§58.1-1208 - 1211</t>
  </si>
  <si>
    <t>§58.1-3800</t>
  </si>
  <si>
    <t>§58.1-3814</t>
  </si>
  <si>
    <t>§58.1-3510.4</t>
  </si>
  <si>
    <t>§58.1-3805</t>
  </si>
  <si>
    <t>§58.1-2900 to 2907</t>
  </si>
  <si>
    <t>§58.1-651</t>
  </si>
  <si>
    <t>§18.2-254.1</t>
  </si>
  <si>
    <t>§58.1-3314</t>
  </si>
  <si>
    <t>§46.2-1313</t>
  </si>
  <si>
    <t>§17.1-275.1</t>
  </si>
  <si>
    <t>§17.1-279.1</t>
  </si>
  <si>
    <t>§17.1-272(A)</t>
  </si>
  <si>
    <t xml:space="preserve">§17.1-285 </t>
  </si>
  <si>
    <t>§17.1-275.8</t>
  </si>
  <si>
    <t>§46.2-662</t>
  </si>
  <si>
    <t>§15.2 - 2280</t>
  </si>
  <si>
    <t>§2.2-37</t>
  </si>
  <si>
    <t>§15.2-2013</t>
  </si>
  <si>
    <t>§15.2-930</t>
  </si>
  <si>
    <t>§15.2-949</t>
  </si>
  <si>
    <t>§15.2-928</t>
  </si>
  <si>
    <t>§15.2-2100</t>
  </si>
  <si>
    <t>§15.2-967</t>
  </si>
  <si>
    <t>§15.2-2404</t>
  </si>
  <si>
    <t>§15.2-2258</t>
  </si>
  <si>
    <t>§15.2-6409</t>
  </si>
  <si>
    <t>§62.1-44.15:33</t>
  </si>
  <si>
    <t>§62.1-44.15:54</t>
  </si>
  <si>
    <t>§15.2-928.A</t>
  </si>
  <si>
    <t>§54.1-406</t>
  </si>
  <si>
    <t>§15.2-968.01</t>
  </si>
  <si>
    <t>§15.2-1638</t>
  </si>
  <si>
    <t>§62.1-44.15:67</t>
  </si>
  <si>
    <t>§32.1-31</t>
  </si>
  <si>
    <t xml:space="preserve">§64.2‐1305 </t>
  </si>
  <si>
    <t>§22.1-271.2</t>
  </si>
  <si>
    <t>§32.1-351</t>
  </si>
  <si>
    <t>§15.2-1811</t>
  </si>
  <si>
    <t>§32.1-263</t>
  </si>
  <si>
    <t>§35.1-18</t>
  </si>
  <si>
    <t>§24.2-953.1</t>
  </si>
  <si>
    <t>§27-96</t>
  </si>
  <si>
    <t>§27-9</t>
  </si>
  <si>
    <t xml:space="preserve">§32.1-111.14. </t>
  </si>
  <si>
    <t>§19.2-305.1- 305.2</t>
  </si>
  <si>
    <t>§66-24</t>
  </si>
  <si>
    <t>§42.1-33.</t>
  </si>
  <si>
    <t>§56-484.17</t>
  </si>
  <si>
    <t>§46.2-381</t>
  </si>
  <si>
    <t>§52-46</t>
  </si>
  <si>
    <t>§19.2-305.1</t>
  </si>
  <si>
    <t>§27-34.2:1</t>
  </si>
  <si>
    <t>§54.1-4108</t>
  </si>
  <si>
    <t>§46.2-2063</t>
  </si>
  <si>
    <t>§46.2-915.2</t>
  </si>
  <si>
    <t>§53.1-133.01</t>
  </si>
  <si>
    <t>§18.2-271.1</t>
  </si>
  <si>
    <t>§18.2-271.1-B</t>
  </si>
  <si>
    <t xml:space="preserve">§4.1-305 F </t>
  </si>
  <si>
    <t>§46.2-355.1</t>
  </si>
  <si>
    <t>§53.1-131.2</t>
  </si>
  <si>
    <t xml:space="preserve">§19.2-392. </t>
  </si>
  <si>
    <t>§19.2-310.2</t>
  </si>
  <si>
    <t>§53.1-131.1</t>
  </si>
  <si>
    <t>§53.1-120</t>
  </si>
  <si>
    <t>§15.2-106</t>
  </si>
  <si>
    <t>§58.1-3958</t>
  </si>
  <si>
    <t>§58.1-520.1</t>
  </si>
  <si>
    <t>§19.2-349(B)</t>
  </si>
  <si>
    <t>§3.2-6528</t>
  </si>
  <si>
    <t>§15.2-2280</t>
  </si>
  <si>
    <t>§15.2 - 2286</t>
  </si>
  <si>
    <t>§15.2-2119</t>
  </si>
  <si>
    <t>§20-2</t>
  </si>
  <si>
    <t>§27-11.1</t>
  </si>
  <si>
    <t>§27-11</t>
  </si>
  <si>
    <t>§11-57;84</t>
  </si>
  <si>
    <t>§27-6</t>
  </si>
  <si>
    <t>§40, et al</t>
  </si>
  <si>
    <t>§65, et al</t>
  </si>
  <si>
    <t>§28, et al</t>
  </si>
  <si>
    <t>§27-1</t>
  </si>
  <si>
    <t>§39, et al</t>
  </si>
  <si>
    <t>§63, et al</t>
  </si>
  <si>
    <t>§64, et al</t>
  </si>
  <si>
    <t>§27-19</t>
  </si>
  <si>
    <t>§26-13</t>
  </si>
  <si>
    <t>§14.2-1</t>
  </si>
  <si>
    <t>§27-26</t>
  </si>
  <si>
    <t>§22-7</t>
  </si>
  <si>
    <t>§10-8</t>
  </si>
  <si>
    <t>§25.1-5</t>
  </si>
  <si>
    <t>§10.39</t>
  </si>
  <si>
    <t>§22-7.F&amp;M</t>
  </si>
  <si>
    <t>§14.2-44.B</t>
  </si>
  <si>
    <t>§23-11</t>
  </si>
  <si>
    <t>§10-8A</t>
  </si>
  <si>
    <t>§10-8F</t>
  </si>
  <si>
    <t>§14.2-101</t>
  </si>
  <si>
    <t>§14.2-95.1</t>
  </si>
  <si>
    <t>§27-18</t>
  </si>
  <si>
    <t>§61</t>
  </si>
  <si>
    <t>§22-7.1</t>
  </si>
  <si>
    <t>§52-27</t>
  </si>
  <si>
    <t>§24.1-7 &amp; §24.1-24</t>
  </si>
  <si>
    <t>§9.2-10 &amp; §9.2-3</t>
  </si>
  <si>
    <t xml:space="preserve">§8.1-13 </t>
  </si>
  <si>
    <t>§6-12P</t>
  </si>
  <si>
    <t>§2-12.B</t>
  </si>
  <si>
    <t>§26-7</t>
  </si>
  <si>
    <t>§26-12</t>
  </si>
  <si>
    <t>§26-105</t>
  </si>
  <si>
    <t>§26-10</t>
  </si>
  <si>
    <t xml:space="preserve">$0.017 per $100 of assessed value </t>
  </si>
  <si>
    <t>CY 2021</t>
  </si>
  <si>
    <t>$0.40 per pack of 20 cigarettes (at state cap)</t>
  </si>
  <si>
    <t>$4,350-$6,600 for service connection &amp; meter sizes up to 2 inches, quotes for larger connection sizes are available upon request</t>
  </si>
  <si>
    <t>$5 per year for the 1st short-term visitor pass book
$10 per year for the 2nd-5th short-term visitor pass book &amp; the 1st temporary (3-month) contractor permit
$40 per year for the 1st vehicle permit, FlexPass, landlord pass, school staff permit, congregate living facility staff permit, &amp; good-in-all-zones permit
$55 per year for the 2nd vehicle permit
$65 per year for the 3rd vehicle permit
$150 per year for the 4th vehicle permit</t>
  </si>
  <si>
    <t>$5-$400 per team/player or partipant per event</t>
  </si>
  <si>
    <t>$25 per team per event</t>
  </si>
  <si>
    <t>Human Foosball</t>
  </si>
  <si>
    <t>Inflatable Foosball</t>
  </si>
  <si>
    <t>Dodgeball</t>
  </si>
  <si>
    <t>Kickball</t>
  </si>
  <si>
    <t>Soccer Tennis</t>
  </si>
  <si>
    <t>$1-$6/offering</t>
  </si>
  <si>
    <t>Long Branch or Gulf Branch Birthday Party</t>
  </si>
  <si>
    <t>Long Bridge Birthday Party</t>
  </si>
  <si>
    <t>Virtual Programs</t>
  </si>
  <si>
    <t>$25-$1,375 hourly</t>
  </si>
  <si>
    <t>$27-$48 hourly</t>
  </si>
  <si>
    <t>$175 per hour per inspector; minimum charge of $87.50; $175 cancellation fee for cancellations less than 24 hours before scheduled inspection</t>
  </si>
  <si>
    <t>$150 (plus a potential $175/hour inspection fee, depending on permit type</t>
  </si>
  <si>
    <t xml:space="preserve">$10 per fingerprint card; $5 for additional cards </t>
  </si>
  <si>
    <t>Commercial and non-commercial uses except Type II</t>
  </si>
  <si>
    <t xml:space="preserve">Live entertainment &amp; food delivery services </t>
  </si>
  <si>
    <t>Commercial uses that have substantial alteration to structures and sites, all drive through uses, vehicle service establishments, and any new buildings to be constructed for the purposes of conducting any type of use controlled by Use Permit excluding one-family dwellings under the Unified Residential Development</t>
  </si>
  <si>
    <t>Fee for the submittal of a plan to undertake or alter current landscaping</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</si>
  <si>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</si>
  <si>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 xml:space="preserve">Permit for the new construction of residential units within commercial zoning districts. </t>
  </si>
  <si>
    <t xml:space="preserve">An outdoor market held on a regular basis, and at which groups of individual sellers offer goods, new or used, for sale to the public. </t>
  </si>
  <si>
    <t xml:space="preserve">A technology fee that is applied to all fees (excluding DES fees) </t>
  </si>
  <si>
    <t>Any dwelling unit where nine (9) or fewer children are received for care, protection, and guidance during only part of the twenty-four (24) hour day, on a regular basis, for a minimum of ten (10) hours per week</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</si>
  <si>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</si>
  <si>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Permit required when low or moderate income housing does not conform to the regulations of the Zoning Ordinance to approve additions to or enlargement of building(s) on the property, and modification of regulations on setback, yard, coverage, parking, and/or density</t>
  </si>
  <si>
    <t xml:space="preserve">Any changes to an existing use permit </t>
  </si>
  <si>
    <t>Any modification of an approved site plan</t>
  </si>
  <si>
    <t>An administrative regulation provides guidance on review and submission of unified commercial mixed use development [A1] use permit applications under Section 10.2  Of The Zoning Ordinance</t>
  </si>
  <si>
    <t xml:space="preserve">Any modification of an approved site plan which is not considered a major site plan amendment </t>
  </si>
  <si>
    <t>Administrative Regulation 4.1 governs the submittal of site plans, landscape, final façade review</t>
  </si>
  <si>
    <t>Rezoning Requests</t>
  </si>
  <si>
    <t>Application fee for changing zoning</t>
  </si>
  <si>
    <t>Accessory dwelling unit application and permit</t>
  </si>
  <si>
    <t>Family suite application</t>
  </si>
  <si>
    <t>New tourist homes, boarding &amp; rooming homes</t>
  </si>
  <si>
    <t>One and two-family dwellings</t>
  </si>
  <si>
    <t>New townhouse projects (including site work)</t>
  </si>
  <si>
    <t>Change in ownership of office and commercial</t>
  </si>
  <si>
    <t>Change in ownership of apartments and hotels</t>
  </si>
  <si>
    <t>Single-family, townhouse, duplexes</t>
  </si>
  <si>
    <t>By-right development: apartments, retail, &amp; offices</t>
  </si>
  <si>
    <t>All special exception projects</t>
  </si>
  <si>
    <t>Exterior additions (single family, two-family, town houses)</t>
  </si>
  <si>
    <t>Exterior additions (all other)</t>
  </si>
  <si>
    <t>Interior alterations (single-family, two-family, town houses)</t>
  </si>
  <si>
    <t>Interior alterations (all other)</t>
  </si>
  <si>
    <t>Mechanical equipment</t>
  </si>
  <si>
    <t>Plumbing equipment</t>
  </si>
  <si>
    <t>Electrical equipment</t>
  </si>
  <si>
    <t>New construction: special exception</t>
  </si>
  <si>
    <t>New construction/modifications to existing structures: by-right</t>
  </si>
  <si>
    <t>Modifications to existing structures: special exception</t>
  </si>
  <si>
    <t>New apartments, office, commercial, and hotel &lt; 150,000 sq. ft.</t>
  </si>
  <si>
    <t>New apartments, office, commercial, and hotel &gt; 150,000 sq. ft.</t>
  </si>
  <si>
    <t>Office and commercial &lt;150 sq. ft. (desk space)</t>
  </si>
  <si>
    <t>Office and commercial &gt;2,000 sq. ft.</t>
  </si>
  <si>
    <t>Town house units</t>
  </si>
  <si>
    <t>Parking structures associated with office, commercial, apartments and hotels</t>
  </si>
  <si>
    <t>Parking structures not associated with other uses</t>
  </si>
  <si>
    <t>Vehicle dealerships; new, used, and rentals</t>
  </si>
  <si>
    <t>Uses not elsewhere specified (incl. all short-term or temporary uses)</t>
  </si>
  <si>
    <t>Family day care homes for one (1) to twelve (12) children</t>
  </si>
  <si>
    <t>Short-term activities of County owned facilities and non profits</t>
  </si>
  <si>
    <t>Conceptual site plan</t>
  </si>
  <si>
    <t>Home occupation permit</t>
  </si>
  <si>
    <t>Accessory homestay permit</t>
  </si>
  <si>
    <t>Sign permit (permanent or temporary)</t>
  </si>
  <si>
    <t>Zoning compliance letter</t>
  </si>
  <si>
    <t>Letter to DMV</t>
  </si>
  <si>
    <t>Determination letter</t>
  </si>
  <si>
    <t>Buildability letter</t>
  </si>
  <si>
    <t>Verification permit (for projects that do not requre building permits)</t>
  </si>
  <si>
    <t>Special agreement letters</t>
  </si>
  <si>
    <t>Appeals to determinations of the zoning administrator</t>
  </si>
  <si>
    <t>Non-profit organization &amp; institutional uses</t>
  </si>
  <si>
    <t>New one-family dwellings</t>
  </si>
  <si>
    <t>Building location error for new structures (N/A for errors in fence and/or accessory structure placement)</t>
  </si>
  <si>
    <t>For all other uses</t>
  </si>
  <si>
    <t>$519 (printmaking) - $555 (ceramics)</t>
  </si>
  <si>
    <t>FY 2023</t>
  </si>
  <si>
    <t>$603 (printmaking) - $637 (ceramics)</t>
  </si>
  <si>
    <t>$472 (ceramics &amp; printmaking)</t>
  </si>
  <si>
    <t>$555 (ceramics &amp; printmaking)</t>
  </si>
  <si>
    <t>Scene Shop Use Fee</t>
  </si>
  <si>
    <t>Sunday Use Charge</t>
  </si>
  <si>
    <t>Fines - Local Ordinance Violation</t>
  </si>
  <si>
    <t>Administratively-Reviewed Permits &amp; Requests: Conceptual Site Plan</t>
  </si>
  <si>
    <t>Administratively-Reviewed Permits &amp; Requests: Landscape Fee (New Submission)</t>
  </si>
  <si>
    <t>Administrative Changes: Approved Site Plans</t>
  </si>
  <si>
    <t>Administrative Changes: Signs &amp; Comprehensive Sign Plans (CSPs)</t>
  </si>
  <si>
    <t>Administrative Changes: Landscape Plan Changes</t>
  </si>
  <si>
    <t>Administrative Changes: All other administrative changes to approved site plans (including items with multiple requests)</t>
  </si>
  <si>
    <t>Site Plan Approvals &amp; Amendments: Phased Development Site Plans</t>
  </si>
  <si>
    <t>Site Plan Approvals &amp; Amendments: Final Site Plans &amp; Major Site Plan Amendments</t>
  </si>
  <si>
    <t>Site Plan Approvals &amp; Amendments: Phased Development Site Plan Amendment</t>
  </si>
  <si>
    <t>Any modification of an approved phased development site plan</t>
  </si>
  <si>
    <t>Site Plan Approvals &amp; Amendments: Minor Site Plan Amendment</t>
  </si>
  <si>
    <t>Site Plan Approvals &amp; Amendments: Resubmission for Preliminary 4.1 Plan Review</t>
  </si>
  <si>
    <t>Site Plan Approvals &amp; Amendments: Final 4.1 Plan Review</t>
  </si>
  <si>
    <t>Site Plan Approvals &amp; Amendments: Landscape Plan Review</t>
  </si>
  <si>
    <t>County Board Use Permits: Type I</t>
  </si>
  <si>
    <t>County Board Use Permits: Type II</t>
  </si>
  <si>
    <t>County Board Use Permits: Type III</t>
  </si>
  <si>
    <t>County Board Use Permits: Family Day Care Home (Child Care) Permit</t>
  </si>
  <si>
    <t>County Board Use Permits: School or Nursery Permit</t>
  </si>
  <si>
    <t>County Board Use Permits: Comprehensive sign permit</t>
  </si>
  <si>
    <t>County Board Use Permits: Unified Residential Development Permit</t>
  </si>
  <si>
    <t>County Board Use Permits: Unified Commercial Development (UCD)</t>
  </si>
  <si>
    <t>County Board Use Permits: Columbia Pike Form-Based Code (FBC) or Columbia Pike Neighborhoods Form-Based Code (N-FBC)</t>
  </si>
  <si>
    <t>County Board Use Permits: Modifications to Nonconforming Apartments with Creation of VCHPDD</t>
  </si>
  <si>
    <r>
      <rPr>
        <u/>
        <sz val="11"/>
        <color theme="1"/>
        <rFont val="Calibri"/>
        <family val="2"/>
        <scheme val="minor"/>
      </rPr>
      <t>Family Day Care Homes, Schools, Type I, Type II, and Landscape Plans associated with Type I and Type II uses</t>
    </r>
    <r>
      <rPr>
        <sz val="11"/>
        <color theme="1"/>
        <rFont val="Calibri"/>
        <family val="2"/>
        <scheme val="minor"/>
      </rPr>
      <t xml:space="preserve"> – 50% of the above fees
</t>
    </r>
    <r>
      <rPr>
        <u/>
        <sz val="11"/>
        <color theme="1"/>
        <rFont val="Calibri"/>
        <family val="2"/>
        <scheme val="minor"/>
      </rPr>
      <t>Type III and Landscape Plans associated with Type III uses</t>
    </r>
    <r>
      <rPr>
        <sz val="11"/>
        <color theme="1"/>
        <rFont val="Calibri"/>
        <family val="2"/>
        <scheme val="minor"/>
      </rPr>
      <t xml:space="preserve"> – 100% of the above fees (each for CPHD and DES fees)
</t>
    </r>
    <r>
      <rPr>
        <u/>
        <sz val="11"/>
        <color theme="1"/>
        <rFont val="Calibri"/>
        <family val="2"/>
        <scheme val="minor"/>
      </rPr>
      <t>Major site plan amendment</t>
    </r>
    <r>
      <rPr>
        <sz val="11"/>
        <color theme="1"/>
        <rFont val="Calibri"/>
        <family val="2"/>
        <scheme val="minor"/>
      </rPr>
      <t xml:space="preserve">  – 100% of the above fees (each for CPHD and DES fees)
</t>
    </r>
    <r>
      <rPr>
        <u/>
        <sz val="11"/>
        <color theme="1"/>
        <rFont val="Calibri"/>
        <family val="2"/>
        <scheme val="minor"/>
      </rPr>
      <t>Minor site plan amendment</t>
    </r>
    <r>
      <rPr>
        <sz val="11"/>
        <color theme="1"/>
        <rFont val="Calibri"/>
        <family val="2"/>
        <scheme val="minor"/>
      </rPr>
      <t xml:space="preserve"> – 50% of the above fees (each for CPHD and DES fees)</t>
    </r>
  </si>
  <si>
    <t>County Board Use Permits: Use Permit Amendments</t>
  </si>
  <si>
    <t>County Attorney's Office</t>
  </si>
  <si>
    <t>Stormwater Detention Plan Review</t>
  </si>
  <si>
    <t>Site Plan Approvals &amp; Amendments</t>
  </si>
  <si>
    <t>Columbia Pike Form-Based Code (FBC) or Columbia Pike Neighborhoods Form-Based Code (N-FBC)</t>
  </si>
  <si>
    <t>County Board Use Permits</t>
  </si>
  <si>
    <t>Administratively-Reviewed Permits &amp; Requests: Landscape Plan (New Submission)</t>
  </si>
  <si>
    <t>General Land Use Plan (GLUP) Study and Amendment Requests: GLUP Amendment</t>
  </si>
  <si>
    <t>General Land Use Plan (GLUP) Study and Amendment Requests: Special GLUP Study</t>
  </si>
  <si>
    <t>General Land Use Plan (GLUP) Study and Amendment Requests: Special GLUP Study Plus</t>
  </si>
  <si>
    <t>Inspection Charges for the Construction of Public Utility Lines</t>
  </si>
  <si>
    <t>Fees for Review of Potential Utility Conflicts and Marking of Public Utilities</t>
  </si>
  <si>
    <t>Expedited Engineering Permit Review for Construction within County Right-of-Way</t>
  </si>
  <si>
    <t>Commemorative Tree Donation</t>
  </si>
  <si>
    <t>Youth Travel Player Field Fund Fee</t>
  </si>
  <si>
    <t>Aquatics Camp</t>
  </si>
  <si>
    <t>Social Softball</t>
  </si>
  <si>
    <t>$65 seasonal</t>
  </si>
  <si>
    <t>Pick Up/Drop-In</t>
  </si>
  <si>
    <t>$90-$110 seasonal</t>
  </si>
  <si>
    <t>Families Unplugged</t>
  </si>
  <si>
    <t>$13 per participant</t>
  </si>
  <si>
    <t>Gymnastics Field Trip</t>
  </si>
  <si>
    <t>Aquatics Field Trip</t>
  </si>
  <si>
    <t>$25 per participant</t>
  </si>
  <si>
    <t>Team Sports Conditioning</t>
  </si>
  <si>
    <t>$750 for basic support
$1,000 for Advanced Life support – 1 emergency
$1,000 for Advanced Life Support – 2 emergency
$15 per mile per transport
$200 for telemedicine consult
$200 for in-person QHP consult</t>
  </si>
  <si>
    <t>Photo Speed Light Fines</t>
  </si>
  <si>
    <t>§ 46.2-882</t>
  </si>
  <si>
    <t>January 2022</t>
  </si>
  <si>
    <t>December 2020</t>
  </si>
  <si>
    <t>Dance hall permit</t>
  </si>
  <si>
    <t>One &amp; two family detached dwellings and townhouses not more than 3 stories above grade and within an individually owned R2 or R3 dwelling unit</t>
  </si>
  <si>
    <t>All other buildings and or structures</t>
  </si>
  <si>
    <t>New inground</t>
  </si>
  <si>
    <t>One &amp; two family detached dwellings and townhouses not more than 3 stories above grade</t>
  </si>
  <si>
    <t>Multifamily, hotel and motel</t>
  </si>
  <si>
    <t>One and two family detached and attached buildings</t>
  </si>
  <si>
    <t>One &amp; two family detached dwellings and townhouses not more than 3 stories above grade (including but not limited to waterproofing) and within an individually owned R2 or R3 dwelling unit</t>
  </si>
  <si>
    <t>All other buildings and or structures (including tenant layouts)</t>
  </si>
  <si>
    <t>Commercial new construction and additions</t>
  </si>
  <si>
    <t>Commercial interior alteration and all other building permits</t>
  </si>
  <si>
    <t>One &amp; two family dwellings and townhouses not more than 3 stories above grade</t>
  </si>
  <si>
    <t>All other buildings and structures</t>
  </si>
  <si>
    <t>Elevator, escalator, dumbwaiter or material/personnel lift</t>
  </si>
  <si>
    <t>Passenger or freight</t>
  </si>
  <si>
    <t>All other buildings</t>
  </si>
  <si>
    <t>Each 4, or part of 4, for any portion of a total not producing a whole number when divided by 10 (devices, receptacles and switch outlets)</t>
  </si>
  <si>
    <t>Receptacle outlets &gt; 20 amps</t>
  </si>
  <si>
    <t>Temporary power (TPF) prior to final approval</t>
  </si>
  <si>
    <t>Meters (including sub-meters for all new construction)</t>
  </si>
  <si>
    <t>Sub-panels</t>
  </si>
  <si>
    <t>Disconnects</t>
  </si>
  <si>
    <t>Commercial site lighting, pole lights, landscape lighting, etc.</t>
  </si>
  <si>
    <t>$26 each</t>
  </si>
  <si>
    <t>Solar panels</t>
  </si>
  <si>
    <t>Car charger</t>
  </si>
  <si>
    <t>Special locks</t>
  </si>
  <si>
    <t>First appliance</t>
  </si>
  <si>
    <t>Each additional appliance (not including circuits)</t>
  </si>
  <si>
    <t>Each kw (not including circuit)</t>
  </si>
  <si>
    <t>Central air coniditioners (not including circuits)</t>
  </si>
  <si>
    <t>All hard-wired commercial cooking units, industrial ovens, appliances, etc. (not including circuits)</t>
  </si>
  <si>
    <t>Replacing or setting devices</t>
  </si>
  <si>
    <t>Standpipe</t>
  </si>
  <si>
    <t>Fire pump</t>
  </si>
  <si>
    <t>Installation up to contract cost of $5,000</t>
  </si>
  <si>
    <t>Installation over contract cost of $5,000</t>
  </si>
  <si>
    <t>Additions, remodeling, replacing, relocating, or resetting gas appliances</t>
  </si>
  <si>
    <t>Extending or relocating gas line or pipe</t>
  </si>
  <si>
    <t>Automatic gas valve (commercial range hood)</t>
  </si>
  <si>
    <t>Emergency generator</t>
  </si>
  <si>
    <t>Any installation that is not listed</t>
  </si>
  <si>
    <t>Mechanical permits: Minimum permit fee</t>
  </si>
  <si>
    <t>One &amp; two detached dwelling and townhouses not more than 3 stories above grade</t>
  </si>
  <si>
    <t>One &amp; two detached dwelling and townhouses not more than 3 stories above (new alteration, replacement and repaired equipment)</t>
  </si>
  <si>
    <t>2% of the cost difference between the contract value and the value of equipment listed</t>
  </si>
  <si>
    <t>One &amp; two detached dwellings and townhouses not more than 3 stories above grade and townhouses less than 4 stories</t>
  </si>
  <si>
    <t>One &amp; two detached dwellings and townhouses not more than 3 stories above grade</t>
  </si>
  <si>
    <t>Building sewer &amp; tap</t>
  </si>
  <si>
    <t>Building sewer; repair, relocate, and lower</t>
  </si>
  <si>
    <t>Building drains &amp; vent (commercial); extend or relocate</t>
  </si>
  <si>
    <t>Sewer cap-off</t>
  </si>
  <si>
    <t>Water services; new, replace, repair</t>
  </si>
  <si>
    <t>Inside; new or replacement per dwelling unit in multi-residential of 3 or more units or per toilet room in non-residential buildings</t>
  </si>
  <si>
    <t>Inside; replacement per toilet room, bath or kitchen for single family, duplex, or town house less than 4 stories</t>
  </si>
  <si>
    <t>Backflow preventer</t>
  </si>
  <si>
    <t>Lawn sprinkler system</t>
  </si>
  <si>
    <t xml:space="preserve">$1,560 - annual fee
$3,640 - for each monitoring point specified by user's permit
$2,803 - each septage vehicle owned  </t>
  </si>
  <si>
    <t>Electric vehicle charging station services</t>
  </si>
  <si>
    <t>$0.1452 per kilowatt hour charged</t>
  </si>
  <si>
    <t>July 2022</t>
  </si>
  <si>
    <t>Fee for use of Arlington County electric vehicle charging stations</t>
  </si>
  <si>
    <t xml:space="preserve">Every participant is required to pay a $300 fee for participating in the program. </t>
  </si>
  <si>
    <t xml:space="preserve">Fees cover items such as staff time, copying or any other resources directly related to supplying the requested records. </t>
  </si>
  <si>
    <t xml:space="preserve">County tax on real estate property </t>
  </si>
  <si>
    <t xml:space="preserve">Tax on personal property; motor vehicles, boats, trailers, semitrailers </t>
  </si>
  <si>
    <t>Business tax on property such as computer equipment, furniture, etc.</t>
  </si>
  <si>
    <t>Business tax on self-reported gross receipts</t>
  </si>
  <si>
    <t xml:space="preserve">Tax on sales and food </t>
  </si>
  <si>
    <t>Tax on amount paid for hotel or motel rooms</t>
  </si>
  <si>
    <t>Tax on food and beverages in addition to sales tax</t>
  </si>
  <si>
    <t xml:space="preserve">Tax on car rentals </t>
  </si>
  <si>
    <t xml:space="preserve">Franchise tax on the net capital gains of banks and trust companies </t>
  </si>
  <si>
    <t>Tax assessed on the Value of all transactions including the recording of deeds, deeds of trust, mortgages, leases and contracts</t>
  </si>
  <si>
    <t>Tax on cigarettes</t>
  </si>
  <si>
    <t>A utility tax on residential users of natural gas</t>
  </si>
  <si>
    <t>A utility tax on residential users of electricity</t>
  </si>
  <si>
    <t>A utility tax on commercial users of electricity</t>
  </si>
  <si>
    <t>A utility tax on commercial users of natural gas</t>
  </si>
  <si>
    <t xml:space="preserve">Tax on transactions involving rental periods between 31 and 92 consecutive days </t>
  </si>
  <si>
    <t>Tax imposed on the probate of every will or grant administration</t>
  </si>
  <si>
    <t>Fee for use of Sl100 mobile stage</t>
  </si>
  <si>
    <t>Fee for rental and staff costs at Theatre On The Run</t>
  </si>
  <si>
    <t>Fee charged to supported arts groups to rent office space at 3700.</t>
  </si>
  <si>
    <t>Fee charged for use of rehearsal and dance studios by non-supported artists and arts organizations.</t>
  </si>
  <si>
    <t>Fee charged for use of recording studios at 3700.</t>
  </si>
  <si>
    <t>Fee charged to artists working in ceramics or printmaking studio and maintaining storage space at Lee Arts Center.</t>
  </si>
  <si>
    <t>Fee charged to artists working in ceramics or printmaking studio but not maintaining storage space at Lee Arts Center.</t>
  </si>
  <si>
    <t>Member has no studio access or storage, holds their place at the top of the waiting list so they may return as a full time or no shelf member.</t>
  </si>
  <si>
    <t>Charge for use of County space for ticketed performances, camps, and classes</t>
  </si>
  <si>
    <t>Charge for use of County costume stock items</t>
  </si>
  <si>
    <t>Charge to replace costume rented from the County costume rental stock</t>
  </si>
  <si>
    <t>Charge to restore, repair, and otherwise maintain garments.</t>
  </si>
  <si>
    <t>Fee assessed when the title to a property is transferred</t>
  </si>
  <si>
    <t>Subscription fee to access and view documents in the civil/criminal paperless system remotely</t>
  </si>
  <si>
    <t>Trade names clerks fee</t>
  </si>
  <si>
    <t xml:space="preserve">Fines collected on local ordinance violations </t>
  </si>
  <si>
    <t>Part of State fixed felony fee</t>
  </si>
  <si>
    <t>Electronic summons fee</t>
  </si>
  <si>
    <t>Service fees by sheriff</t>
  </si>
  <si>
    <t>Excess clerks fees remitted to County by State</t>
  </si>
  <si>
    <t>Fee collected for copies made in office, for such items as Xerox rental fees, paper, toner cartridges, etc.</t>
  </si>
  <si>
    <t xml:space="preserve">Fee assessed on owners of cars registered in Arlington County who do not display Virginia license plates </t>
  </si>
  <si>
    <t>Provide DMV Select service under annual contract agreement with DMV at agent expense.</t>
  </si>
  <si>
    <t>Fee charged for each transponder sold</t>
  </si>
  <si>
    <t>Regulate and control taxicab service in Arlington</t>
  </si>
  <si>
    <t xml:space="preserve">Compost bins available for purchase from the County </t>
  </si>
  <si>
    <t>Rental income from Covanta based on lease for land that the plant occupies</t>
  </si>
  <si>
    <t>Parking garage revenue from people parking at the Arlington Mill Garage</t>
  </si>
  <si>
    <t>Fee to cover cost of site plan approvals and amendments; use permits, landscape plan reviews</t>
  </si>
  <si>
    <t xml:space="preserve">Ordinance to protect our local streams and the Chesapeake Bay from pollution due to land use and development. </t>
  </si>
  <si>
    <t>Fee charged for review of land distributing activities to ensure their compliance with the Storm Water Management Program</t>
  </si>
  <si>
    <t>Fee charged to residents when they elect to have the County repave their driveway apron when the County is already doing work in that area.</t>
  </si>
  <si>
    <t>Multi-family communities are permitted to bring brush and leaves to the Solid Waste Bureau</t>
  </si>
  <si>
    <t>Recycling drop-off rebate – recycling rebates from 2 recycling centers</t>
  </si>
  <si>
    <t xml:space="preserve">Removal of appliances from resident property </t>
  </si>
  <si>
    <t xml:space="preserve">Restrictions on parking exempt permit holders.  </t>
  </si>
  <si>
    <t>Pay for enforcement of site plan conditions of TDM and bike parking</t>
  </si>
  <si>
    <t>Compensation for vacations no greater than the property's fair market value or its contributory value to abutting property, whichever is greater</t>
  </si>
  <si>
    <t>Clients eligible for dental services through the Northern Virginia Dental Clinic (NVDC) or Dentistry By Design (Dbd</t>
  </si>
  <si>
    <t xml:space="preserve">Daily program fee for persons attending the Walter Reed Day Health Center offers support to Arlington adults who need a safe and supervised environment during the day.  </t>
  </si>
  <si>
    <t>Clients using Walter Reed's transportation service rather than star.</t>
  </si>
  <si>
    <t xml:space="preserve">This fee is related to the administration of recommended vaccinations in school clinics.  </t>
  </si>
  <si>
    <t>Fee for tuberculosis skin test</t>
  </si>
  <si>
    <t xml:space="preserve">Maternity services and pregnancy testing is provided for uninsured women who live in Arlington County. </t>
  </si>
  <si>
    <t>Fees for low income clients without insurance</t>
  </si>
  <si>
    <t xml:space="preserve">Fee for the administration of recommended vaccinations </t>
  </si>
  <si>
    <t xml:space="preserve">Families participating in this program that serves children who have special needs from birth to their third birthday are charged fees  </t>
  </si>
  <si>
    <t xml:space="preserve">Children through high school and adults over 60 are charged fees for dental services </t>
  </si>
  <si>
    <t>Fee for birth, marriage, divorce, &amp; death certificates</t>
  </si>
  <si>
    <t>Fee for owners of restaurants and food trucks</t>
  </si>
  <si>
    <t xml:space="preserve">Owners of restaurants and food trucks license annual renewal </t>
  </si>
  <si>
    <t>Permit fees including open burning, dry cleaning, flammable and combustible liquids tanks and equipment, special events display of fireworks, etc.</t>
  </si>
  <si>
    <t xml:space="preserve">Fee on the sale of fireworks </t>
  </si>
  <si>
    <t>Ambulance transport fees</t>
  </si>
  <si>
    <t>Special events revenue</t>
  </si>
  <si>
    <t xml:space="preserve">Fee assessed to families whose sons are placed in the Argus House Group Home </t>
  </si>
  <si>
    <t xml:space="preserve">Fee assessed to families whose daughters participate in the Girls' Outreach program.  </t>
  </si>
  <si>
    <t xml:space="preserve">Fee charged to juveniles who are ordered by a juvenile court judge to complete the basics of safe driving program </t>
  </si>
  <si>
    <t xml:space="preserve">Licenses that allow individuals to sell food and general merchandise from moveable carts or for selling door to door </t>
  </si>
  <si>
    <t>Fee for patrol camp</t>
  </si>
  <si>
    <t>Pawnbrokers and dealers secondhand articles application and renewal fees</t>
  </si>
  <si>
    <t>Pawnbrokers and Dealers Secondhand Articles Application and Renewal Fees</t>
  </si>
  <si>
    <t>Removal or immobilization of motor vehicles against which there are outstanding parking violations; notice; repossession</t>
  </si>
  <si>
    <t>Various non-moving violations of vehicles</t>
  </si>
  <si>
    <t>Exceeding the time limit on a meter</t>
  </si>
  <si>
    <t>Unlawful parking in a space restricted for use by a disabled person</t>
  </si>
  <si>
    <t>Tour buses that exceed the limit on a meter in tour bus zone</t>
  </si>
  <si>
    <t>Late fee if payment is not made within 30 days of issuance of the notice of violation</t>
  </si>
  <si>
    <t>Photo red light cameras have been installed at 12 intersections throughout the County</t>
  </si>
  <si>
    <t>Failure to obey signs</t>
  </si>
  <si>
    <t>Traction engines and tractor permits</t>
  </si>
  <si>
    <t xml:space="preserve">Fee to inmates for co-payment of non-emergency medical health care services </t>
  </si>
  <si>
    <t>Closed cases with a remaining balance are reviewed for collection placement</t>
  </si>
  <si>
    <t>Fee generated as reimbursement from ignition interlock vendor for administrative process and interlock verification by ASAP case management staff</t>
  </si>
  <si>
    <t>Fee for referrals for first drug possession offenders who may be placed on probation and supervised by local ASAP</t>
  </si>
  <si>
    <t>Fee for referrals for juvenile cases involving mostly charges of under age possession of alcohol, number referred from other ASAP programs</t>
  </si>
  <si>
    <t>Fee for evaluation of individuals determined by DMV or adjudicated by a circuit court as habitual offenders (may petition for restoration of driving privileges)</t>
  </si>
  <si>
    <t>Fee for evaluation if court and/or defense attorney requests an ASAP driving history evaluation and investigation of possible substance abuse issues</t>
  </si>
  <si>
    <t>Fee for when client returns for service after being revoked by court within 1 year of original conviction</t>
  </si>
  <si>
    <t>DMV requires an individual with 2 driving on suspended offenses within a 10 year period to complete this program, subject to a fee</t>
  </si>
  <si>
    <t>Miscellaneous fees include: amended restricted licenses, preparation of restricted licenses for non-ASAP referred clients; drug testing</t>
  </si>
  <si>
    <t xml:space="preserve">Based on courts' referrals, ASAP case manager determines need for drug education, subject to a fee </t>
  </si>
  <si>
    <t>DMV enforces requirement for installation of ignition interlock after individual completes ASAP intervention and/or court supervision, subject to a fee</t>
  </si>
  <si>
    <t>Policy and procedure set by Virginia Alcohol Safety Action Program (VASAP) Commission requires clients to report for case reviews during 2nd and 3rd years of supervision, subject to a fee</t>
  </si>
  <si>
    <t>Fee for when a client schedules an office appointment, fails to attend class, or when a case is returned to court as non-compliant and re-instated by judge</t>
  </si>
  <si>
    <t>Cases involving individuals under the influence of alcohol and/or drugs are referred to a Virginia ASAP for education, intervention, treatment, referral, and supervision, subject to a fee</t>
  </si>
  <si>
    <t>Fee for when cases adjudicated in another state are sent to Arlington ASAP due to residency in Arlington County</t>
  </si>
  <si>
    <t>Based on court referrals, case manager determines need for education and/or treatment, subject to a fee</t>
  </si>
  <si>
    <t>Program allows inmates authorized by the courts and/or Sheriff to work outside of the detention facility, subject to a fee</t>
  </si>
  <si>
    <t>Fee for programs that monitor individuals in their homes</t>
  </si>
  <si>
    <t>Fee for providing fingerprinting for a variety of services, eg. security clearances, business licenses, etc.</t>
  </si>
  <si>
    <t>Fee for persons convicted of certain felony offenses or misdemeanors having blood, saliva, or tissue samples taken</t>
  </si>
  <si>
    <t>Fee for any person convicted and sentenced of a misdemeanor or traffic offense who serves time on weekends or nonconsecutive days to Permit the convicted defendant to retain gainful employment</t>
  </si>
  <si>
    <t>A court security fee imposed on defendants convicted of any statute or ordinance in criminal or traffic cases</t>
  </si>
  <si>
    <t>Fee of $50 per returned check (regardless of the amount of the check)</t>
  </si>
  <si>
    <t>Fee charged to any person who owes delinquent taxes or fees to cover the administrative costs and reasonable attorney or collection agency fee</t>
  </si>
  <si>
    <t>Fee added to delinquent accounts (by period of delinquency)</t>
  </si>
  <si>
    <t>Fee added to customer for delinquent accounts selected for motion of judgment by the Arlington County Treasurer's Office</t>
  </si>
  <si>
    <t xml:space="preserve">Contingency fee received for collection of court fines and fees from Arlington courts </t>
  </si>
  <si>
    <t>License fee assessed per dog over 6 months old</t>
  </si>
  <si>
    <t>ACZO</t>
  </si>
  <si>
    <t>§58.1-3832</t>
  </si>
  <si>
    <t xml:space="preserve">ACZO §15.1.5. </t>
  </si>
  <si>
    <t>Per subsection of the Zoning Ordinance - $703
Façade changes - $773
Outdoor seating - $324 plus $80 DES fee
Parking changes - $773 plus $189 DES fee
Temporary uses - $773
Tenant changes - $132</t>
  </si>
  <si>
    <t>Type I (total sign area less than 100 sq. ft.) - $128
Type II (total sign area between 100-500 sq. ft.) - $274
Type III (total sign area between 500-1,500 sq. ft.) - $547
Type IV (total sign area greater than 1,500 sq. ft.) - $1,368
Regional shopping centers - $1,641
Amendments to CSPs - fee charged based on the total sign area being amended</t>
  </si>
  <si>
    <t>Townhouse, cluster, URD's - $64 plus $18 DES fee
One and two-family dwellings - $175
All other landscape plan changes - $773 plus $189 DES fee</t>
  </si>
  <si>
    <t>$1,288 plus $316 DES fee</t>
  </si>
  <si>
    <t>FY 2024</t>
  </si>
  <si>
    <t>$646 plus $348 DES fee</t>
  </si>
  <si>
    <r>
      <rPr>
        <u/>
        <sz val="11"/>
        <color theme="1"/>
        <rFont val="Calibri"/>
        <family val="2"/>
        <scheme val="minor"/>
      </rPr>
      <t>Phased development site plan</t>
    </r>
    <r>
      <rPr>
        <sz val="11"/>
        <color theme="1"/>
        <rFont val="Calibri"/>
        <family val="2"/>
        <scheme val="minor"/>
      </rPr>
      <t xml:space="preserve"> - $23,631, plus $143 per acre, plus DES fee of $23,088 plus $140 per acre
</t>
    </r>
    <r>
      <rPr>
        <u/>
        <sz val="11"/>
        <color theme="1"/>
        <rFont val="Calibri"/>
        <family val="2"/>
        <scheme val="minor"/>
      </rPr>
      <t>Crystal City block plan</t>
    </r>
    <r>
      <rPr>
        <sz val="11"/>
        <color theme="1"/>
        <rFont val="Calibri"/>
        <family val="2"/>
        <scheme val="minor"/>
      </rPr>
      <t xml:space="preserve"> - $11,815, plus DES fee of $11,527
</t>
    </r>
    <r>
      <rPr>
        <u/>
        <sz val="11"/>
        <color theme="1"/>
        <rFont val="Calibri"/>
        <family val="2"/>
        <scheme val="minor"/>
      </rPr>
      <t>Crystal City block plan amendments</t>
    </r>
    <r>
      <rPr>
        <sz val="11"/>
        <color theme="1"/>
        <rFont val="Calibri"/>
        <family val="2"/>
        <scheme val="minor"/>
      </rPr>
      <t xml:space="preserve"> - $5,907, plus DES fee of $5,763</t>
    </r>
  </si>
  <si>
    <r>
      <rPr>
        <u/>
        <sz val="11"/>
        <color theme="1"/>
        <rFont val="Calibri"/>
        <family val="2"/>
        <scheme val="minor"/>
      </rPr>
      <t>Final site plans &amp; major site plan amendments - For site plans in "R" &amp; "RA" districts of fewer than 25 units, "C-2" &amp; "Voluntary Coordinated Housing Preservation and Development District (VCHPDD)"</t>
    </r>
    <r>
      <rPr>
        <sz val="11"/>
        <color theme="1"/>
        <rFont val="Calibri"/>
        <family val="2"/>
        <scheme val="minor"/>
      </rPr>
      <t xml:space="preserve"> - $3,502 plus $32 per 100 sq. ft. of office &amp; commercial space, plus $132 per dwelling unit, plus DES fee of $1,256 plus $15 per 100 sq. ft. office/commercial plus $64 per unit
</t>
    </r>
    <r>
      <rPr>
        <u/>
        <sz val="11"/>
        <color theme="1"/>
        <rFont val="Calibri"/>
        <family val="2"/>
        <scheme val="minor"/>
      </rPr>
      <t xml:space="preserve">Final site plans &amp; major site plan amendments - all other site plans </t>
    </r>
    <r>
      <rPr>
        <sz val="11"/>
        <color theme="1"/>
        <rFont val="Calibri"/>
        <family val="2"/>
        <scheme val="minor"/>
      </rPr>
      <t>- $11,202, plus $32 per 100 sq. ft. of office and commercial space; plus $132 per dwelling and/or hotel unit; plus DES fee of $5,024 plus $15 per 100 sq. ft. commercial plus $64 per unit</t>
    </r>
  </si>
  <si>
    <t>$11,202 plus $32 per 100 sq. ft. of office/commercial space, plus $132 per dwelling &amp;/or hotel unit; plus DES fee of $5,024 plus $15 per 100 sq. ft. of office &amp; commercial space plus $64 per dwelling &amp;/or hotel unit</t>
  </si>
  <si>
    <t>$2,808 plus $32 per 100 sq. ft. office/commercial, $132 per dwelling/hotel unit; plus DES fee of $1,256 plus $15 per 100 sq. ft. of office/commercial plus $63 per unit.</t>
  </si>
  <si>
    <t>$646 plus $16 per residential unit plus $16 per 1,000 sq. ft. nonresidential; plus DES fee of $317 plus $10 per residential unit plus $10 per 1,000 sq. ft. nonresidential</t>
  </si>
  <si>
    <t>$1,405 plus $32 per 100 sq. ft. of office/commercial space, plus $132 per dwelling &amp;/or hotel unit; plus DES fee of $762 plus $15 per 100 sq. ft. of office/commercial space plus $63 per unit</t>
  </si>
  <si>
    <r>
      <rPr>
        <u/>
        <sz val="11"/>
        <color theme="1"/>
        <rFont val="Calibri"/>
        <family val="2"/>
        <scheme val="minor"/>
      </rPr>
      <t>Townhouse, cluster, URD's, UCD's</t>
    </r>
    <r>
      <rPr>
        <sz val="11"/>
        <color theme="1"/>
        <rFont val="Calibri"/>
        <family val="2"/>
        <scheme val="minor"/>
      </rPr>
      <t xml:space="preserve"> - $357 plus $348 DES fee
</t>
    </r>
    <r>
      <rPr>
        <u/>
        <sz val="11"/>
        <color theme="1"/>
        <rFont val="Calibri"/>
        <family val="2"/>
        <scheme val="minor"/>
      </rPr>
      <t>All other landscape plan reviews</t>
    </r>
    <r>
      <rPr>
        <sz val="11"/>
        <color theme="1"/>
        <rFont val="Calibri"/>
        <family val="2"/>
        <scheme val="minor"/>
      </rPr>
      <t xml:space="preserve"> - $646 plus $348 DES fee
</t>
    </r>
    <r>
      <rPr>
        <u/>
        <sz val="11"/>
        <color theme="1"/>
        <rFont val="Calibri"/>
        <family val="2"/>
        <scheme val="minor"/>
      </rPr>
      <t>Final façade plan review</t>
    </r>
    <r>
      <rPr>
        <sz val="11"/>
        <color theme="1"/>
        <rFont val="Calibri"/>
        <family val="2"/>
        <scheme val="minor"/>
      </rPr>
      <t xml:space="preserve"> - $646</t>
    </r>
  </si>
  <si>
    <t>$9,784 plus DES review fee of $2,386</t>
  </si>
  <si>
    <t>Total enrollment of 100 or less: $164 plus DES fee of $42
Total enrollment of 100-250: $387 plus DES fee of $95</t>
  </si>
  <si>
    <t>$2,833 plus $10 per housing unit; plus DES review fee of $1,660</t>
  </si>
  <si>
    <t>$1.54 per square foot not to exceed $6,685; plus DES fee of $1,650</t>
  </si>
  <si>
    <t>$1.54 per square foot not to exceed $6,685 plus $646 for landscape plan review (new submittal) plus $646 fee for final façade plan review; plus DES fee of $1,660 plus $348 for landscape plan review (new submittal)</t>
  </si>
  <si>
    <t>$2,101 plus DES fee of $2,049</t>
  </si>
  <si>
    <t>$357 plus DES fee of $348</t>
  </si>
  <si>
    <r>
      <rPr>
        <u/>
        <sz val="11"/>
        <color theme="1"/>
        <rFont val="Calibri"/>
        <family val="2"/>
        <scheme val="minor"/>
      </rPr>
      <t>"R" Districts</t>
    </r>
    <r>
      <rPr>
        <sz val="11"/>
        <color theme="1"/>
        <rFont val="Calibri"/>
        <family val="2"/>
        <scheme val="minor"/>
      </rPr>
      <t xml:space="preserve">
   $4,931 plus $1,256 DES fee for site area 25,000 SF or less
   $6,544 plus $2,513 DES fee for site area more than 25,000 SF
</t>
    </r>
    <r>
      <rPr>
        <u/>
        <sz val="11"/>
        <color theme="1"/>
        <rFont val="Calibri"/>
        <family val="2"/>
        <scheme val="minor"/>
      </rPr>
      <t>"RA" Districts</t>
    </r>
    <r>
      <rPr>
        <sz val="11"/>
        <color theme="1"/>
        <rFont val="Calibri"/>
        <family val="2"/>
        <scheme val="minor"/>
      </rPr>
      <t xml:space="preserve">
   $4,931 plus $1,256 DES fee for site area 25,000 SF or less
   $8,161 plus $3,768 DES fee for site area more than 25,000 SF
</t>
    </r>
    <r>
      <rPr>
        <u/>
        <sz val="11"/>
        <color theme="1"/>
        <rFont val="Calibri"/>
        <family val="2"/>
        <scheme val="minor"/>
      </rPr>
      <t>"RA-H", "R-C", "RA-H-3.2", "RA4.8"</t>
    </r>
    <r>
      <rPr>
        <sz val="11"/>
        <color theme="1"/>
        <rFont val="Calibri"/>
        <family val="2"/>
        <scheme val="minor"/>
      </rPr>
      <t xml:space="preserve">
   $11,202 plus $3,768 DES fee for site area 25,000 SF or less
   $16,791 plus $6,280 DES fee for site area more than 25,000 SF
</t>
    </r>
    <r>
      <rPr>
        <u/>
        <sz val="11"/>
        <color theme="1"/>
        <rFont val="Calibri"/>
        <family val="2"/>
        <scheme val="minor"/>
      </rPr>
      <t xml:space="preserve">"S", "C", "M", “CP-FBC”, “MU-VS” Districts </t>
    </r>
    <r>
      <rPr>
        <sz val="11"/>
        <color theme="1"/>
        <rFont val="Calibri"/>
        <family val="2"/>
        <scheme val="minor"/>
      </rPr>
      <t xml:space="preserve">
   $8,161 plus $3,768 DES fee for site area 25,000 SF or less
   $11,393 plus $6,280 DES fee for site area more than 25,000 SF
</t>
    </r>
    <r>
      <rPr>
        <u/>
        <sz val="11"/>
        <color theme="1"/>
        <rFont val="Calibri"/>
        <family val="2"/>
        <scheme val="minor"/>
      </rPr>
      <t xml:space="preserve">"C-0" Districts
</t>
    </r>
    <r>
      <rPr>
        <sz val="11"/>
        <color theme="1"/>
        <rFont val="Calibri"/>
        <family val="2"/>
        <scheme val="minor"/>
      </rPr>
      <t xml:space="preserve">   $16,791 plus $6,280 DES fee for site area 25,000 SF or less
   $16,791 plus $6,280 DES fee for site area more than 25,000 SF                                </t>
    </r>
  </si>
  <si>
    <t>$27,871.34/quarter, $111,485.36 annually</t>
  </si>
  <si>
    <t>Administrative change to landscape plan townhouse, cluster, URD's) - $18
All other administrative landscape plan changes - $189
All other administrative changes to approved site plans - $316</t>
  </si>
  <si>
    <r>
      <rPr>
        <u/>
        <sz val="11"/>
        <color theme="1"/>
        <rFont val="Calibri"/>
        <family val="2"/>
        <scheme val="minor"/>
      </rPr>
      <t>Columbia Pike form-based code project fee</t>
    </r>
    <r>
      <rPr>
        <sz val="11"/>
        <color theme="1"/>
        <rFont val="Calibri"/>
        <family val="2"/>
        <scheme val="minor"/>
      </rPr>
      <t xml:space="preserve"> - $1,660 plus $348 for landscape plan review (new submittal)
</t>
    </r>
    <r>
      <rPr>
        <u/>
        <sz val="11"/>
        <color theme="1"/>
        <rFont val="Calibri"/>
        <family val="2"/>
        <scheme val="minor"/>
      </rPr>
      <t>Administrative changes (landscape plan revision)</t>
    </r>
    <r>
      <rPr>
        <sz val="11"/>
        <color theme="1"/>
        <rFont val="Calibri"/>
        <family val="2"/>
        <scheme val="minor"/>
      </rPr>
      <t xml:space="preserve"> - $18
</t>
    </r>
    <r>
      <rPr>
        <u/>
        <sz val="11"/>
        <color theme="1"/>
        <rFont val="Calibri"/>
        <family val="2"/>
        <scheme val="minor"/>
      </rPr>
      <t>All other administrative changes</t>
    </r>
    <r>
      <rPr>
        <sz val="11"/>
        <color theme="1"/>
        <rFont val="Calibri"/>
        <family val="2"/>
        <scheme val="minor"/>
      </rPr>
      <t xml:space="preserve"> - $316</t>
    </r>
  </si>
  <si>
    <t>$4,782 ($1,913 if a special GLUP study has been completed)</t>
  </si>
  <si>
    <t>$6,309 ($2,523 for supplemental study review)</t>
  </si>
  <si>
    <r>
      <rPr>
        <u/>
        <sz val="11"/>
        <color theme="1"/>
        <rFont val="Calibri"/>
        <family val="2"/>
        <scheme val="minor"/>
      </rPr>
      <t>Initial review fee</t>
    </r>
    <r>
      <rPr>
        <sz val="11"/>
        <color theme="1"/>
        <rFont val="Calibri"/>
        <family val="2"/>
        <scheme val="minor"/>
      </rPr>
      <t xml:space="preserve"> - $2,523
</t>
    </r>
    <r>
      <rPr>
        <u/>
        <sz val="11"/>
        <color theme="1"/>
        <rFont val="Calibri"/>
        <family val="2"/>
        <scheme val="minor"/>
      </rPr>
      <t>Study fee</t>
    </r>
    <r>
      <rPr>
        <sz val="11"/>
        <color theme="1"/>
        <rFont val="Calibri"/>
        <family val="2"/>
        <scheme val="minor"/>
      </rPr>
      <t xml:space="preserve"> - $10,093
</t>
    </r>
    <r>
      <rPr>
        <u/>
        <sz val="11"/>
        <color theme="1"/>
        <rFont val="Calibri"/>
        <family val="2"/>
        <scheme val="minor"/>
      </rPr>
      <t>Supplemental GLUP plus study review</t>
    </r>
    <r>
      <rPr>
        <sz val="11"/>
        <color theme="1"/>
        <rFont val="Calibri"/>
        <family val="2"/>
        <scheme val="minor"/>
      </rPr>
      <t xml:space="preserve"> - $4,038</t>
    </r>
  </si>
  <si>
    <t>"R" Districts
   $1,256 for site area 25,000 SF or less
   $2,513 for site area more than 25,000 SF
"RA" Districts
   $1,256 for site area 25,000 SF or less
   $3,768 for site area more than 25,000 SF
"RA-H", "R-C", "RA-H-3.2", "RA4.8"
   $3,768 for site area 25,000 SF or less
   $6,280 for site area more than 25,000 SF
"S", "C", "M", “CP-FBC”, “MU-VS” Districts 
   $3,768 for site area 25,000 SF or less
   $6,280 for site area more than 25,000 SF
"C-0" Districts
   $6,280 for site area 25,000 SF or less
   $6,280 for site area more than 25,000 SF</t>
  </si>
  <si>
    <r>
      <rPr>
        <u/>
        <sz val="11"/>
        <color theme="1"/>
        <rFont val="Calibri"/>
        <family val="2"/>
        <scheme val="minor"/>
      </rPr>
      <t>Phased development site plan</t>
    </r>
    <r>
      <rPr>
        <sz val="11"/>
        <color theme="1"/>
        <rFont val="Calibri"/>
        <family val="2"/>
        <scheme val="minor"/>
      </rPr>
      <t xml:space="preserve"> - $23,088 plus $140 per acre
</t>
    </r>
    <r>
      <rPr>
        <u/>
        <sz val="11"/>
        <color theme="1"/>
        <rFont val="Calibri"/>
        <family val="2"/>
        <scheme val="minor"/>
      </rPr>
      <t>Crystal City block plan</t>
    </r>
    <r>
      <rPr>
        <sz val="11"/>
        <color theme="1"/>
        <rFont val="Calibri"/>
        <family val="2"/>
        <scheme val="minor"/>
      </rPr>
      <t xml:space="preserve"> - $11,527
</t>
    </r>
    <r>
      <rPr>
        <u/>
        <sz val="11"/>
        <color theme="1"/>
        <rFont val="Calibri"/>
        <family val="2"/>
        <scheme val="minor"/>
      </rPr>
      <t>Crystal City block plan amendments</t>
    </r>
    <r>
      <rPr>
        <sz val="11"/>
        <color theme="1"/>
        <rFont val="Calibri"/>
        <family val="2"/>
        <scheme val="minor"/>
      </rPr>
      <t xml:space="preserve"> - $5,763
</t>
    </r>
    <r>
      <rPr>
        <u/>
        <sz val="11"/>
        <color theme="1"/>
        <rFont val="Calibri"/>
        <family val="2"/>
        <scheme val="minor"/>
      </rPr>
      <t>Final site plans &amp; major site plan amendments</t>
    </r>
    <r>
      <rPr>
        <sz val="11"/>
        <color theme="1"/>
        <rFont val="Calibri"/>
        <family val="2"/>
        <scheme val="minor"/>
      </rPr>
      <t xml:space="preserve"> (for site plans in "R" &amp; "RA" districts of fewer than 25 units, "C-2" &amp; "Voluntary Coordinated Housing Preservation and Development District (VCHPDD)") - $1,256 plus $15 per 100 sq. ft. of office/commercial space plus $64 per dwelling/hotel unit
</t>
    </r>
    <r>
      <rPr>
        <u/>
        <sz val="11"/>
        <color theme="1"/>
        <rFont val="Calibri"/>
        <family val="2"/>
        <scheme val="minor"/>
      </rPr>
      <t>All other final site plans &amp; major amendments</t>
    </r>
    <r>
      <rPr>
        <sz val="11"/>
        <color theme="1"/>
        <rFont val="Calibri"/>
        <family val="2"/>
        <scheme val="minor"/>
      </rPr>
      <t xml:space="preserve"> - $5,024 plus $15 per 100 sq. ft. of office/commercial space plus $64 per dwelling/hotel unit
</t>
    </r>
    <r>
      <rPr>
        <u/>
        <sz val="11"/>
        <color theme="1"/>
        <rFont val="Calibri"/>
        <family val="2"/>
        <scheme val="minor"/>
      </rPr>
      <t>Phased development site plan amendment</t>
    </r>
    <r>
      <rPr>
        <sz val="11"/>
        <color theme="1"/>
        <rFont val="Calibri"/>
        <family val="2"/>
        <scheme val="minor"/>
      </rPr>
      <t xml:space="preserve"> - $5,024 plus $15 per 100 sq. ft. of office/commercial space plus $64 per dwelling &amp;/or hotel unit
</t>
    </r>
    <r>
      <rPr>
        <u/>
        <sz val="11"/>
        <color theme="1"/>
        <rFont val="Calibri"/>
        <family val="2"/>
        <scheme val="minor"/>
      </rPr>
      <t>Minor site plan amendments</t>
    </r>
    <r>
      <rPr>
        <sz val="11"/>
        <color theme="1"/>
        <rFont val="Calibri"/>
        <family val="2"/>
        <scheme val="minor"/>
      </rPr>
      <t xml:space="preserve"> - $1,256 plus $15 per 100 sq. ft. of office/commercial space plus $63 per dwelling &amp;/or hotel unit 
</t>
    </r>
    <r>
      <rPr>
        <u/>
        <sz val="11"/>
        <color theme="1"/>
        <rFont val="Calibri"/>
        <family val="2"/>
        <scheme val="minor"/>
      </rPr>
      <t>Resubmission for preliminary 4.1 plan review</t>
    </r>
    <r>
      <rPr>
        <sz val="11"/>
        <color theme="1"/>
        <rFont val="Calibri"/>
        <family val="2"/>
        <scheme val="minor"/>
      </rPr>
      <t xml:space="preserve"> - $317 plus $10 per residential unit plus $10 per 1,000 sq. ft. nonresidential space
</t>
    </r>
    <r>
      <rPr>
        <u/>
        <sz val="11"/>
        <color theme="1"/>
        <rFont val="Calibri"/>
        <family val="2"/>
        <scheme val="minor"/>
      </rPr>
      <t>Final 4.1 plan review</t>
    </r>
    <r>
      <rPr>
        <sz val="11"/>
        <color theme="1"/>
        <rFont val="Calibri"/>
        <family val="2"/>
        <scheme val="minor"/>
      </rPr>
      <t xml:space="preserve"> - $762 plus $15 per 100 sq. ft of office/commercial space plus $63 per dwelling/hotel unit
</t>
    </r>
    <r>
      <rPr>
        <u/>
        <sz val="11"/>
        <color theme="1"/>
        <rFont val="Calibri"/>
        <family val="2"/>
        <scheme val="minor"/>
      </rPr>
      <t>Landscape plan review</t>
    </r>
    <r>
      <rPr>
        <sz val="11"/>
        <color theme="1"/>
        <rFont val="Calibri"/>
        <family val="2"/>
        <scheme val="minor"/>
      </rPr>
      <t xml:space="preserve"> (Town House, Cluster, URD, UCD, &amp; all other) - $348</t>
    </r>
  </si>
  <si>
    <t>Outdoor seating - $80
Parking changes - $189</t>
  </si>
  <si>
    <t>0-4 Hours:  Free 
4-5 Hours: $3.00 
5-6 Hours: $6.00 
Each additional hour: $2.00 
Daily maximum rate: $22
Lost ticket: $22.00 per day 
Overnight parking:  monthly pass: $30
$5 per night with pre-paid debit card
Early arrivals or late departures: $15 surcharge</t>
  </si>
  <si>
    <t>Base fee of $16.25 shall be used to calculate each property's fee based on the business or property type.  These fees range from $16.25 to $260 and are charged annually or every three years depending on business type and size</t>
  </si>
  <si>
    <r>
      <rPr>
        <u/>
        <sz val="11"/>
        <color theme="1"/>
        <rFont val="Calibri"/>
        <family val="2"/>
        <scheme val="minor"/>
      </rPr>
      <t>Type III</t>
    </r>
    <r>
      <rPr>
        <sz val="11"/>
        <color theme="1"/>
        <rFont val="Calibri"/>
        <family val="2"/>
        <scheme val="minor"/>
      </rPr>
      <t xml:space="preserve"> - $2,386
</t>
    </r>
    <r>
      <rPr>
        <u/>
        <sz val="11"/>
        <color theme="1"/>
        <rFont val="Calibri"/>
        <family val="2"/>
        <scheme val="minor"/>
      </rPr>
      <t>Schools (enrollment less than or equal to 100)</t>
    </r>
    <r>
      <rPr>
        <sz val="11"/>
        <color theme="1"/>
        <rFont val="Calibri"/>
        <family val="2"/>
        <scheme val="minor"/>
      </rPr>
      <t xml:space="preserve"> - $42
</t>
    </r>
    <r>
      <rPr>
        <u/>
        <sz val="11"/>
        <color theme="1"/>
        <rFont val="Calibri"/>
        <family val="2"/>
        <scheme val="minor"/>
      </rPr>
      <t>Schools (enrollment over 100 but less than or equal to 250)</t>
    </r>
    <r>
      <rPr>
        <sz val="11"/>
        <color theme="1"/>
        <rFont val="Calibri"/>
        <family val="2"/>
        <scheme val="minor"/>
      </rPr>
      <t xml:space="preserve"> - $95
</t>
    </r>
    <r>
      <rPr>
        <u/>
        <sz val="11"/>
        <color theme="1"/>
        <rFont val="Calibri"/>
        <family val="2"/>
        <scheme val="minor"/>
      </rPr>
      <t>Landscape plans (new submission)</t>
    </r>
    <r>
      <rPr>
        <sz val="11"/>
        <color theme="1"/>
        <rFont val="Calibri"/>
        <family val="2"/>
        <scheme val="minor"/>
      </rPr>
      <t xml:space="preserve"> - $348
</t>
    </r>
    <r>
      <rPr>
        <u/>
        <sz val="11"/>
        <color theme="1"/>
        <rFont val="Calibri"/>
        <family val="2"/>
        <scheme val="minor"/>
      </rPr>
      <t>URD, UCD, Columbia Pike Form-Based Code (FBC) or Columbia Pike Neighborhoods Form-Based Code (N-FBC)</t>
    </r>
    <r>
      <rPr>
        <sz val="11"/>
        <color theme="1"/>
        <rFont val="Calibri"/>
        <family val="2"/>
        <scheme val="minor"/>
      </rPr>
      <t xml:space="preserve"> - $1,660 plus $348 for landscape plan review (new submittal)
Modifications to nonconforming apartments with creation of a VCHPDD - $2,049
Places of worship or lodges (for secondary use of parking lots) - $348
Open-air markets - $348
Amendments (Type III &amp; Landscape Plans associated with Type III uses) - 100% of above fees for these categories</t>
    </r>
  </si>
  <si>
    <r>
      <rPr>
        <u/>
        <sz val="11"/>
        <color theme="1"/>
        <rFont val="Calibri"/>
        <family val="2"/>
        <scheme val="minor"/>
      </rPr>
      <t>Civil engineering plan</t>
    </r>
    <r>
      <rPr>
        <sz val="11"/>
        <color theme="1"/>
        <rFont val="Calibri"/>
        <family val="2"/>
        <scheme val="minor"/>
      </rPr>
      <t xml:space="preserve"> - $1,816 per plan, plus a review and inspection fee of $9.05 per linear foot applicable separately to each of the following items: storm sewers, water mains, sanitary sewers, curb/gutter, sidewalk, pavement and other support facilities including, without limitation, electric, telephone, traffic signal conduit and street light conduit
</t>
    </r>
    <r>
      <rPr>
        <u/>
        <sz val="11"/>
        <color theme="1"/>
        <rFont val="Calibri"/>
        <family val="2"/>
        <scheme val="minor"/>
      </rPr>
      <t xml:space="preserve">Civil engineering plan revision </t>
    </r>
    <r>
      <rPr>
        <sz val="11"/>
        <color theme="1"/>
        <rFont val="Calibri"/>
        <family val="2"/>
        <scheme val="minor"/>
      </rPr>
      <t xml:space="preserve">- $908 plus a review fee of $4.87 per linear foot 
</t>
    </r>
    <r>
      <rPr>
        <u/>
        <sz val="11"/>
        <color theme="1"/>
        <rFont val="Calibri"/>
        <family val="2"/>
        <scheme val="minor"/>
      </rPr>
      <t>Maintenance of traffic plan (for special exception projects)</t>
    </r>
    <r>
      <rPr>
        <sz val="11"/>
        <color theme="1"/>
        <rFont val="Calibri"/>
        <family val="2"/>
        <scheme val="minor"/>
      </rPr>
      <t xml:space="preserve"> - $729
</t>
    </r>
    <r>
      <rPr>
        <u/>
        <sz val="11"/>
        <color theme="1"/>
        <rFont val="Calibri"/>
        <family val="2"/>
        <scheme val="minor"/>
      </rPr>
      <t xml:space="preserve">Maintenance of traffic plan (for by-right projects) </t>
    </r>
    <r>
      <rPr>
        <sz val="11"/>
        <color theme="1"/>
        <rFont val="Calibri"/>
        <family val="2"/>
        <scheme val="minor"/>
      </rPr>
      <t xml:space="preserve">- $353
</t>
    </r>
    <r>
      <rPr>
        <u/>
        <sz val="11"/>
        <color theme="1"/>
        <rFont val="Calibri"/>
        <family val="2"/>
        <scheme val="minor"/>
      </rPr>
      <t>Maintenance of traffic plan revision</t>
    </r>
    <r>
      <rPr>
        <sz val="11"/>
        <color theme="1"/>
        <rFont val="Calibri"/>
        <family val="2"/>
        <scheme val="minor"/>
      </rPr>
      <t xml:space="preserve"> - $241
</t>
    </r>
    <r>
      <rPr>
        <u/>
        <sz val="11"/>
        <color theme="1"/>
        <rFont val="Calibri"/>
        <family val="2"/>
        <scheme val="minor"/>
      </rPr>
      <t>Tie-back plan</t>
    </r>
    <r>
      <rPr>
        <sz val="11"/>
        <color theme="1"/>
        <rFont val="Calibri"/>
        <family val="2"/>
        <scheme val="minor"/>
      </rPr>
      <t xml:space="preserve"> - $606
</t>
    </r>
    <r>
      <rPr>
        <u/>
        <sz val="11"/>
        <color theme="1"/>
        <rFont val="Calibri"/>
        <family val="2"/>
        <scheme val="minor"/>
      </rPr>
      <t>Temporary pole installation plan associated with utility undergrounding</t>
    </r>
    <r>
      <rPr>
        <sz val="11"/>
        <color theme="1"/>
        <rFont val="Calibri"/>
        <family val="2"/>
        <scheme val="minor"/>
      </rPr>
      <t xml:space="preserve"> - $3,029</t>
    </r>
  </si>
  <si>
    <r>
      <rPr>
        <u/>
        <sz val="11"/>
        <color theme="1"/>
        <rFont val="Calibri"/>
        <family val="2"/>
        <scheme val="minor"/>
      </rPr>
      <t>Minor water quality impact review:</t>
    </r>
    <r>
      <rPr>
        <sz val="11"/>
        <color theme="1"/>
        <rFont val="Calibri"/>
        <family val="2"/>
        <scheme val="minor"/>
      </rPr>
      <t xml:space="preserve">
-less than 500 sq. ft. of disturbance in RPA: $112
-500 sq. ft. or more of disturbance in RPA: $773
</t>
    </r>
    <r>
      <rPr>
        <u/>
        <sz val="11"/>
        <color theme="1"/>
        <rFont val="Calibri"/>
        <family val="2"/>
        <scheme val="minor"/>
      </rPr>
      <t>Major water quality impact assessment review with or without an LDA</t>
    </r>
    <r>
      <rPr>
        <sz val="11"/>
        <color theme="1"/>
        <rFont val="Calibri"/>
        <family val="2"/>
        <scheme val="minor"/>
      </rPr>
      <t xml:space="preserve"> - $2,298                            
</t>
    </r>
    <r>
      <rPr>
        <u/>
        <sz val="11"/>
        <color theme="1"/>
        <rFont val="Calibri"/>
        <family val="2"/>
        <scheme val="minor"/>
      </rPr>
      <t>Landscape conservation plan review</t>
    </r>
    <r>
      <rPr>
        <sz val="11"/>
        <color theme="1"/>
        <rFont val="Calibri"/>
        <family val="2"/>
        <scheme val="minor"/>
      </rPr>
      <t xml:space="preserve"> - $448
</t>
    </r>
    <r>
      <rPr>
        <u/>
        <sz val="11"/>
        <color theme="1"/>
        <rFont val="Calibri"/>
        <family val="2"/>
        <scheme val="minor"/>
      </rPr>
      <t>Exception request</t>
    </r>
    <r>
      <rPr>
        <sz val="11"/>
        <color theme="1"/>
        <rFont val="Calibri"/>
        <family val="2"/>
        <scheme val="minor"/>
      </rPr>
      <t xml:space="preserve"> - $865
</t>
    </r>
    <r>
      <rPr>
        <u/>
        <sz val="11"/>
        <color theme="1"/>
        <rFont val="Calibri"/>
        <family val="2"/>
        <scheme val="minor"/>
      </rPr>
      <t>Stormwater quality review for single family detached structures (one or two units), per LDA permit, and for County linear utility projects</t>
    </r>
    <r>
      <rPr>
        <sz val="11"/>
        <color theme="1"/>
        <rFont val="Calibri"/>
        <family val="2"/>
        <scheme val="minor"/>
      </rPr>
      <t xml:space="preserve"> - $1,570
</t>
    </r>
    <r>
      <rPr>
        <u/>
        <sz val="11"/>
        <color theme="1"/>
        <rFont val="Calibri"/>
        <family val="2"/>
        <scheme val="minor"/>
      </rPr>
      <t>Stormwater quality review for single family detached structures qualifying for simplified Stormwater Pollution Prevention Plan</t>
    </r>
    <r>
      <rPr>
        <sz val="11"/>
        <color theme="1"/>
        <rFont val="Calibri"/>
        <family val="2"/>
        <scheme val="minor"/>
      </rPr>
      <t xml:space="preserve"> - $448
</t>
    </r>
    <r>
      <rPr>
        <u/>
        <sz val="11"/>
        <color theme="1"/>
        <rFont val="Calibri"/>
        <family val="2"/>
        <scheme val="minor"/>
      </rPr>
      <t>Stormwater quality review for all other LDA permits</t>
    </r>
    <r>
      <rPr>
        <sz val="11"/>
        <color theme="1"/>
        <rFont val="Calibri"/>
        <family val="2"/>
        <scheme val="minor"/>
      </rPr>
      <t xml:space="preserve"> - $2,691</t>
    </r>
  </si>
  <si>
    <r>
      <rPr>
        <u/>
        <sz val="11"/>
        <color theme="1"/>
        <rFont val="Calibri"/>
        <family val="2"/>
        <scheme val="minor"/>
      </rPr>
      <t>Stormwater detention plan review:</t>
    </r>
    <r>
      <rPr>
        <sz val="11"/>
        <color theme="1"/>
        <rFont val="Calibri"/>
        <family val="2"/>
        <scheme val="minor"/>
      </rPr>
      <t xml:space="preserve"> $544
</t>
    </r>
    <r>
      <rPr>
        <u/>
        <sz val="11"/>
        <color theme="1"/>
        <rFont val="Calibri"/>
        <family val="2"/>
        <scheme val="minor"/>
      </rPr>
      <t>Stormwater detention waiver requests, each:</t>
    </r>
    <r>
      <rPr>
        <sz val="11"/>
        <color theme="1"/>
        <rFont val="Calibri"/>
        <family val="2"/>
        <scheme val="minor"/>
      </rPr>
      <t xml:space="preserve"> $308
</t>
    </r>
    <r>
      <rPr>
        <u/>
        <sz val="11"/>
        <color theme="1"/>
        <rFont val="Calibri"/>
        <family val="2"/>
        <scheme val="minor"/>
      </rPr>
      <t>Floodplain plan review:</t>
    </r>
    <r>
      <rPr>
        <sz val="11"/>
        <color theme="1"/>
        <rFont val="Calibri"/>
        <family val="2"/>
        <scheme val="minor"/>
      </rPr>
      <t xml:space="preserve"> $2,298
</t>
    </r>
    <r>
      <rPr>
        <u/>
        <sz val="11"/>
        <color theme="1"/>
        <rFont val="Calibri"/>
        <family val="2"/>
        <scheme val="minor"/>
      </rPr>
      <t>Drainage study plan review:</t>
    </r>
    <r>
      <rPr>
        <sz val="11"/>
        <color theme="1"/>
        <rFont val="Calibri"/>
        <family val="2"/>
        <scheme val="minor"/>
      </rPr>
      <t xml:space="preserve"> $1,105
</t>
    </r>
    <r>
      <rPr>
        <u/>
        <sz val="11"/>
        <color theme="1"/>
        <rFont val="Calibri"/>
        <family val="2"/>
        <scheme val="minor"/>
      </rPr>
      <t>Soils report:</t>
    </r>
    <r>
      <rPr>
        <sz val="11"/>
        <color theme="1"/>
        <rFont val="Calibri"/>
        <family val="2"/>
        <scheme val="minor"/>
      </rPr>
      <t xml:space="preserve"> $364</t>
    </r>
  </si>
  <si>
    <r>
      <rPr>
        <u/>
        <sz val="11"/>
        <color theme="1"/>
        <rFont val="Calibri"/>
        <family val="2"/>
        <scheme val="minor"/>
      </rPr>
      <t>Land-disturbing activities between 100-2,500 square ft:</t>
    </r>
    <r>
      <rPr>
        <sz val="11"/>
        <color theme="1"/>
        <rFont val="Calibri"/>
        <family val="2"/>
        <scheme val="minor"/>
      </rPr>
      <t xml:space="preserve"> $438
</t>
    </r>
    <r>
      <rPr>
        <u/>
        <sz val="11"/>
        <color theme="1"/>
        <rFont val="Calibri"/>
        <family val="2"/>
        <scheme val="minor"/>
      </rPr>
      <t>Land-disturbing activities &gt; 2,500 square ft:</t>
    </r>
    <r>
      <rPr>
        <sz val="11"/>
        <color theme="1"/>
        <rFont val="Calibri"/>
        <family val="2"/>
        <scheme val="minor"/>
      </rPr>
      <t xml:space="preserve"> $1,751
</t>
    </r>
    <r>
      <rPr>
        <u/>
        <sz val="11"/>
        <color theme="1"/>
        <rFont val="Calibri"/>
        <family val="2"/>
        <scheme val="minor"/>
      </rPr>
      <t>Demolition per structure:</t>
    </r>
    <r>
      <rPr>
        <sz val="11"/>
        <color theme="1"/>
        <rFont val="Calibri"/>
        <family val="2"/>
        <scheme val="minor"/>
      </rPr>
      <t xml:space="preserve"> $583
</t>
    </r>
    <r>
      <rPr>
        <u/>
        <sz val="11"/>
        <color theme="1"/>
        <rFont val="Calibri"/>
        <family val="2"/>
        <scheme val="minor"/>
      </rPr>
      <t>Residential single-family structures (per structure):</t>
    </r>
    <r>
      <rPr>
        <sz val="11"/>
        <color theme="1"/>
        <rFont val="Calibri"/>
        <family val="2"/>
        <scheme val="minor"/>
      </rPr>
      <t xml:space="preserve"> $2,243
</t>
    </r>
    <r>
      <rPr>
        <u/>
        <sz val="11"/>
        <color theme="1"/>
        <rFont val="Calibri"/>
        <family val="2"/>
        <scheme val="minor"/>
      </rPr>
      <t>Townhouses (per unit for structures of 10 units or fewer) first 3 units:</t>
    </r>
    <r>
      <rPr>
        <sz val="11"/>
        <color theme="1"/>
        <rFont val="Calibri"/>
        <family val="2"/>
        <scheme val="minor"/>
      </rPr>
      <t xml:space="preserve"> $2,805
</t>
    </r>
    <r>
      <rPr>
        <u/>
        <sz val="11"/>
        <color theme="1"/>
        <rFont val="Calibri"/>
        <family val="2"/>
        <scheme val="minor"/>
      </rPr>
      <t>Townhouses (per unit for structures of 10 units or fewer) for each unit from 4-9:</t>
    </r>
    <r>
      <rPr>
        <sz val="11"/>
        <color theme="1"/>
        <rFont val="Calibri"/>
        <family val="2"/>
        <scheme val="minor"/>
      </rPr>
      <t xml:space="preserve"> $448
</t>
    </r>
    <r>
      <rPr>
        <u/>
        <sz val="11"/>
        <color theme="1"/>
        <rFont val="Calibri"/>
        <family val="2"/>
        <scheme val="minor"/>
      </rPr>
      <t>Townhouses (per unit for structures of 10 units or more):</t>
    </r>
    <r>
      <rPr>
        <sz val="11"/>
        <color theme="1"/>
        <rFont val="Calibri"/>
        <family val="2"/>
        <scheme val="minor"/>
      </rPr>
      <t xml:space="preserve"> $1,020 (maximum town house fee not to exceed $49,343)
</t>
    </r>
    <r>
      <rPr>
        <u/>
        <sz val="11"/>
        <color theme="1"/>
        <rFont val="Calibri"/>
        <family val="2"/>
        <scheme val="minor"/>
      </rPr>
      <t>Commercial, apartment, or other structure requiring building permits &lt; 5,000 square feet:</t>
    </r>
    <r>
      <rPr>
        <sz val="11"/>
        <color theme="1"/>
        <rFont val="Calibri"/>
        <family val="2"/>
        <scheme val="minor"/>
      </rPr>
      <t xml:space="preserve"> $2,187 per structure
</t>
    </r>
    <r>
      <rPr>
        <u/>
        <sz val="11"/>
        <color theme="1"/>
        <rFont val="Calibri"/>
        <family val="2"/>
        <scheme val="minor"/>
      </rPr>
      <t>Commercial, apartment, or other structure requiring building permits &gt; 5,000 square feet:</t>
    </r>
    <r>
      <rPr>
        <sz val="11"/>
        <color theme="1"/>
        <rFont val="Calibri"/>
        <family val="2"/>
        <scheme val="minor"/>
      </rPr>
      <t xml:space="preserve"> $2,187 per structure, plus 43 cents for each square foot of disturbed area over the first 5,000 (maximum total fee to be charged not to exceed $79,622)
</t>
    </r>
    <r>
      <rPr>
        <u/>
        <sz val="11"/>
        <color theme="1"/>
        <rFont val="Calibri"/>
        <family val="2"/>
        <scheme val="minor"/>
      </rPr>
      <t>Revision to a previously issued LDA permit:</t>
    </r>
    <r>
      <rPr>
        <sz val="11"/>
        <color theme="1"/>
        <rFont val="Calibri"/>
        <family val="2"/>
        <scheme val="minor"/>
      </rPr>
      <t xml:space="preserve"> $539
Annual LDA permit renewal (base fee for Erosion &amp; Sediment Control for grading plus Landscape Conservation Fee) - $2,199</t>
    </r>
  </si>
  <si>
    <r>
      <rPr>
        <u/>
        <sz val="11"/>
        <color theme="1"/>
        <rFont val="Calibri"/>
        <family val="2"/>
        <scheme val="minor"/>
      </rPr>
      <t>Work performed for Arlington County project (by contract with the County):</t>
    </r>
    <r>
      <rPr>
        <sz val="11"/>
        <color theme="1"/>
        <rFont val="Calibri"/>
        <family val="2"/>
        <scheme val="minor"/>
      </rPr>
      <t xml:space="preserve">
Base permit fee: $187
Work performed in County right-of-way without an approved permit or engineering plan: $666
Emergency work base permit fee: $532
Extension of an existing public right-of-way use permit: $266
</t>
    </r>
    <r>
      <rPr>
        <u/>
        <sz val="11"/>
        <color theme="1"/>
        <rFont val="Calibri"/>
        <family val="2"/>
        <scheme val="minor"/>
      </rPr>
      <t>Additional permit fee charges for pipelines, underground conduits, &amp; similar facilities:</t>
    </r>
    <r>
      <rPr>
        <sz val="11"/>
        <color theme="1"/>
        <rFont val="Calibri"/>
        <family val="2"/>
        <scheme val="minor"/>
      </rPr>
      <t xml:space="preserve">
   House connection: $272
   Up to 100 ft: $454
   Plus the following fee for each additional 100 ft. or portion thereof: $229
</t>
    </r>
    <r>
      <rPr>
        <u/>
        <sz val="11"/>
        <color theme="1"/>
        <rFont val="Calibri"/>
        <family val="2"/>
        <scheme val="minor"/>
      </rPr>
      <t>Poles - overhead lines and similar facilities:</t>
    </r>
    <r>
      <rPr>
        <sz val="11"/>
        <color theme="1"/>
        <rFont val="Calibri"/>
        <family val="2"/>
        <scheme val="minor"/>
      </rPr>
      <t xml:space="preserve">
   Poles with or without guy wires: $272
   Guys wire installation: $272
</t>
    </r>
    <r>
      <rPr>
        <u/>
        <sz val="11"/>
        <color theme="1"/>
        <rFont val="Calibri"/>
        <family val="2"/>
        <scheme val="minor"/>
      </rPr>
      <t>Wires along street:</t>
    </r>
    <r>
      <rPr>
        <sz val="11"/>
        <color theme="1"/>
        <rFont val="Calibri"/>
        <family val="2"/>
        <scheme val="minor"/>
      </rPr>
      <t xml:space="preserve">
   Up to 100 ft: $370
   Plus the following fee for each additional 100 ft. or portion thereof: $187</t>
    </r>
  </si>
  <si>
    <r>
      <rPr>
        <u/>
        <sz val="11"/>
        <color theme="1"/>
        <rFont val="Calibri"/>
        <family val="2"/>
        <scheme val="minor"/>
      </rPr>
      <t>Base permit fee for one entrance</t>
    </r>
    <r>
      <rPr>
        <sz val="11"/>
        <color theme="1"/>
        <rFont val="Calibri"/>
        <family val="2"/>
        <scheme val="minor"/>
      </rPr>
      <t xml:space="preserve"> - $187
</t>
    </r>
    <r>
      <rPr>
        <u/>
        <sz val="11"/>
        <color theme="1"/>
        <rFont val="Calibri"/>
        <family val="2"/>
        <scheme val="minor"/>
      </rPr>
      <t>Each additional entrance</t>
    </r>
    <r>
      <rPr>
        <sz val="11"/>
        <color theme="1"/>
        <rFont val="Calibri"/>
        <family val="2"/>
        <scheme val="minor"/>
      </rPr>
      <t xml:space="preserve"> - $272
</t>
    </r>
    <r>
      <rPr>
        <u/>
        <sz val="11"/>
        <color theme="1"/>
        <rFont val="Calibri"/>
        <family val="2"/>
        <scheme val="minor"/>
      </rPr>
      <t>Sidewalk, curb, and gutter for every 50 feet or portion thereof</t>
    </r>
    <r>
      <rPr>
        <sz val="11"/>
        <color theme="1"/>
        <rFont val="Calibri"/>
        <family val="2"/>
        <scheme val="minor"/>
      </rPr>
      <t xml:space="preserve"> - $272
</t>
    </r>
    <r>
      <rPr>
        <u/>
        <sz val="11"/>
        <color theme="1"/>
        <rFont val="Calibri"/>
        <family val="2"/>
        <scheme val="minor"/>
      </rPr>
      <t>Street trees base permit fee (not related to a site plan development)</t>
    </r>
    <r>
      <rPr>
        <sz val="11"/>
        <color theme="1"/>
        <rFont val="Calibri"/>
        <family val="2"/>
        <scheme val="minor"/>
      </rPr>
      <t xml:space="preserve"> - $36
</t>
    </r>
    <r>
      <rPr>
        <u/>
        <sz val="11"/>
        <color theme="1"/>
        <rFont val="Calibri"/>
        <family val="2"/>
        <scheme val="minor"/>
      </rPr>
      <t>New parklet application (fee includes parking meter removal, where applicable)</t>
    </r>
    <r>
      <rPr>
        <sz val="11"/>
        <color theme="1"/>
        <rFont val="Calibri"/>
        <family val="2"/>
        <scheme val="minor"/>
      </rPr>
      <t xml:space="preserve"> - $2,299
</t>
    </r>
    <r>
      <rPr>
        <u/>
        <sz val="11"/>
        <color theme="1"/>
        <rFont val="Calibri"/>
        <family val="2"/>
        <scheme val="minor"/>
      </rPr>
      <t>Annual parklet permit renewal</t>
    </r>
    <r>
      <rPr>
        <sz val="11"/>
        <color theme="1"/>
        <rFont val="Calibri"/>
        <family val="2"/>
        <scheme val="minor"/>
      </rPr>
      <t xml:space="preserve"> - $547</t>
    </r>
  </si>
  <si>
    <r>
      <rPr>
        <u/>
        <sz val="11"/>
        <color theme="1"/>
        <rFont val="Calibri"/>
        <family val="2"/>
        <scheme val="minor"/>
      </rPr>
      <t>New commercial or apartment structure permit</t>
    </r>
    <r>
      <rPr>
        <sz val="11"/>
        <color theme="1"/>
        <rFont val="Calibri"/>
        <family val="2"/>
        <scheme val="minor"/>
      </rPr>
      <t xml:space="preserve">: $509
</t>
    </r>
    <r>
      <rPr>
        <u/>
        <sz val="11"/>
        <color theme="1"/>
        <rFont val="Calibri"/>
        <family val="2"/>
        <scheme val="minor"/>
      </rPr>
      <t>New townhouse construction permit (per structure of 10 or more units)</t>
    </r>
    <r>
      <rPr>
        <sz val="11"/>
        <color theme="1"/>
        <rFont val="Calibri"/>
        <family val="2"/>
        <scheme val="minor"/>
      </rPr>
      <t xml:space="preserve">: $509
</t>
    </r>
    <r>
      <rPr>
        <u/>
        <sz val="11"/>
        <color theme="1"/>
        <rFont val="Calibri"/>
        <family val="2"/>
        <scheme val="minor"/>
      </rPr>
      <t>New townhouse construction permit (per structure of less than 10 units):</t>
    </r>
    <r>
      <rPr>
        <sz val="11"/>
        <color theme="1"/>
        <rFont val="Calibri"/>
        <family val="2"/>
        <scheme val="minor"/>
      </rPr>
      <t xml:space="preserve"> $261
</t>
    </r>
    <r>
      <rPr>
        <u/>
        <sz val="11"/>
        <color theme="1"/>
        <rFont val="Calibri"/>
        <family val="2"/>
        <scheme val="minor"/>
      </rPr>
      <t>New residential single-family structure permit:</t>
    </r>
    <r>
      <rPr>
        <sz val="11"/>
        <color theme="1"/>
        <rFont val="Calibri"/>
        <family val="2"/>
        <scheme val="minor"/>
      </rPr>
      <t xml:space="preserve"> $261
</t>
    </r>
    <r>
      <rPr>
        <u/>
        <sz val="11"/>
        <color theme="1"/>
        <rFont val="Calibri"/>
        <family val="2"/>
        <scheme val="minor"/>
      </rPr>
      <t>Demolition permit:</t>
    </r>
    <r>
      <rPr>
        <sz val="11"/>
        <color theme="1"/>
        <rFont val="Calibri"/>
        <family val="2"/>
        <scheme val="minor"/>
      </rPr>
      <t xml:space="preserve"> $261
</t>
    </r>
    <r>
      <rPr>
        <u/>
        <sz val="11"/>
        <color theme="1"/>
        <rFont val="Calibri"/>
        <family val="2"/>
        <scheme val="minor"/>
      </rPr>
      <t>Exterior alterations related to building, plumbing, electrical, or mechanical permit:</t>
    </r>
    <r>
      <rPr>
        <sz val="11"/>
        <color theme="1"/>
        <rFont val="Calibri"/>
        <family val="2"/>
        <scheme val="minor"/>
      </rPr>
      <t xml:space="preserve"> $66</t>
    </r>
  </si>
  <si>
    <r>
      <t xml:space="preserve">The fee for parking construction equipment, trailers, dumpsters, construction worker buses or loading equipment on County streets or within County rights-of-way, where no parking meters exist, is as follows
</t>
    </r>
    <r>
      <rPr>
        <u/>
        <sz val="11"/>
        <color theme="1"/>
        <rFont val="Calibri"/>
        <family val="2"/>
        <scheme val="minor"/>
      </rPr>
      <t>1 day</t>
    </r>
    <r>
      <rPr>
        <sz val="11"/>
        <color theme="1"/>
        <rFont val="Calibri"/>
        <family val="2"/>
        <scheme val="minor"/>
      </rPr>
      <t xml:space="preserve">:  $48
</t>
    </r>
    <r>
      <rPr>
        <u/>
        <sz val="11"/>
        <color theme="1"/>
        <rFont val="Calibri"/>
        <family val="2"/>
        <scheme val="minor"/>
      </rPr>
      <t>Each additional day or portion thereof</t>
    </r>
    <r>
      <rPr>
        <sz val="11"/>
        <color theme="1"/>
        <rFont val="Calibri"/>
        <family val="2"/>
        <scheme val="minor"/>
      </rPr>
      <t xml:space="preserve">: $4.70
</t>
    </r>
    <r>
      <rPr>
        <u/>
        <sz val="11"/>
        <color theme="1"/>
        <rFont val="Calibri"/>
        <family val="2"/>
        <scheme val="minor"/>
      </rPr>
      <t>Fee for loss of parking meter revenue (except for parklets)</t>
    </r>
    <r>
      <rPr>
        <sz val="11"/>
        <color theme="1"/>
        <rFont val="Calibri"/>
        <family val="2"/>
        <scheme val="minor"/>
      </rPr>
      <t xml:space="preserve">: $18.16/day or any portion thereof
</t>
    </r>
    <r>
      <rPr>
        <u/>
        <sz val="11"/>
        <color theme="1"/>
        <rFont val="Calibri"/>
        <family val="2"/>
        <scheme val="minor"/>
      </rPr>
      <t>For each parking meter with a time limit of 4 hours or less</t>
    </r>
    <r>
      <rPr>
        <sz val="11"/>
        <color theme="1"/>
        <rFont val="Calibri"/>
        <family val="2"/>
        <scheme val="minor"/>
      </rPr>
      <t xml:space="preserve">: $13.35/day or any portion thereof
</t>
    </r>
    <r>
      <rPr>
        <u/>
        <sz val="11"/>
        <color theme="1"/>
        <rFont val="Calibri"/>
        <family val="2"/>
        <scheme val="minor"/>
      </rPr>
      <t>Fee for County removal of parking meters</t>
    </r>
    <r>
      <rPr>
        <sz val="11"/>
        <color theme="1"/>
        <rFont val="Calibri"/>
        <family val="2"/>
        <scheme val="minor"/>
      </rPr>
      <t xml:space="preserve">: $60.55/parking meter
</t>
    </r>
    <r>
      <rPr>
        <u/>
        <sz val="11"/>
        <color theme="1"/>
        <rFont val="Calibri"/>
        <family val="2"/>
        <scheme val="minor"/>
      </rPr>
      <t>Fee for use of right-of-way, other than metered parking on a major or minor arterial street right-of-way</t>
    </r>
    <r>
      <rPr>
        <sz val="11"/>
        <color theme="1"/>
        <rFont val="Calibri"/>
        <family val="2"/>
        <scheme val="minor"/>
      </rPr>
      <t xml:space="preserve">: $0.74/linear ft. per lane per day or portion thereof
</t>
    </r>
    <r>
      <rPr>
        <u/>
        <sz val="11"/>
        <color theme="1"/>
        <rFont val="Calibri"/>
        <family val="2"/>
        <scheme val="minor"/>
      </rPr>
      <t>For non-arterial streets within or adjacent to the General Land Use Plan land use categories</t>
    </r>
    <r>
      <rPr>
        <sz val="11"/>
        <color theme="1"/>
        <rFont val="Calibri"/>
        <family val="2"/>
        <scheme val="minor"/>
      </rPr>
      <t xml:space="preserve">: $0.42/linear ft. per lane per day or portion thereof
</t>
    </r>
    <r>
      <rPr>
        <u/>
        <sz val="11"/>
        <color theme="1"/>
        <rFont val="Calibri"/>
        <family val="2"/>
        <scheme val="minor"/>
      </rPr>
      <t>For all other streets right-of-way</t>
    </r>
    <r>
      <rPr>
        <sz val="11"/>
        <color theme="1"/>
        <rFont val="Calibri"/>
        <family val="2"/>
        <scheme val="minor"/>
      </rPr>
      <t>:</t>
    </r>
    <r>
      <rPr>
        <u/>
        <sz val="11"/>
        <color theme="1"/>
        <rFont val="Calibri"/>
        <family val="2"/>
        <scheme val="minor"/>
      </rPr>
      <t xml:space="preserve"> </t>
    </r>
    <r>
      <rPr>
        <sz val="11"/>
        <color theme="1"/>
        <rFont val="Calibri"/>
        <family val="2"/>
        <scheme val="minor"/>
      </rPr>
      <t xml:space="preserve">$0.14/linear ft. per lane per day or portion thereof
</t>
    </r>
    <r>
      <rPr>
        <u/>
        <sz val="11"/>
        <color theme="1"/>
        <rFont val="Calibri"/>
        <family val="2"/>
        <scheme val="minor"/>
      </rPr>
      <t>Fee for the County providing traffic control devices (barricades/cones)</t>
    </r>
    <r>
      <rPr>
        <sz val="11"/>
        <color theme="1"/>
        <rFont val="Calibri"/>
        <family val="2"/>
        <scheme val="minor"/>
      </rPr>
      <t xml:space="preserve">: $6.06 per device per day or portion thereof
</t>
    </r>
    <r>
      <rPr>
        <u/>
        <sz val="11"/>
        <color theme="1"/>
        <rFont val="Calibri"/>
        <family val="2"/>
        <scheme val="minor"/>
      </rPr>
      <t>Fee for the County providing variable message signs (VMS)</t>
    </r>
    <r>
      <rPr>
        <sz val="11"/>
        <color theme="1"/>
        <rFont val="Calibri"/>
        <family val="2"/>
        <scheme val="minor"/>
      </rPr>
      <t xml:space="preserve">: $108 per VMS per day or portion thereof
</t>
    </r>
    <r>
      <rPr>
        <u/>
        <sz val="11"/>
        <color theme="1"/>
        <rFont val="Calibri"/>
        <family val="2"/>
        <scheme val="minor"/>
      </rPr>
      <t>Fee for temporary signs</t>
    </r>
    <r>
      <rPr>
        <sz val="11"/>
        <color theme="1"/>
        <rFont val="Calibri"/>
        <family val="2"/>
        <scheme val="minor"/>
      </rPr>
      <t xml:space="preserve">: $30.30 for 2 temporary signs, $1.51 for each additional in excess of 2
</t>
    </r>
    <r>
      <rPr>
        <u/>
        <sz val="11"/>
        <color theme="1"/>
        <rFont val="Calibri"/>
        <family val="2"/>
        <scheme val="minor"/>
      </rPr>
      <t>Fee for restricting parking where parking is prohibited before the issuance of the permit or will be restricted arising out of the issuance of the permit</t>
    </r>
    <r>
      <rPr>
        <sz val="11"/>
        <color theme="1"/>
        <rFont val="Calibri"/>
        <family val="2"/>
        <scheme val="minor"/>
      </rPr>
      <t xml:space="preserve">: $41.15 per day or portion thereof
</t>
    </r>
    <r>
      <rPr>
        <u/>
        <sz val="11"/>
        <color theme="1"/>
        <rFont val="Calibri"/>
        <family val="2"/>
        <scheme val="minor"/>
      </rPr>
      <t>Use of County streets and rights-of-way for block parties, races, parades, festivals, special events, etc</t>
    </r>
    <r>
      <rPr>
        <sz val="11"/>
        <color theme="1"/>
        <rFont val="Calibri"/>
        <family val="2"/>
        <scheme val="minor"/>
      </rPr>
      <t>: $41.15</t>
    </r>
  </si>
  <si>
    <t>$60.55 minimum fee (no fee for work provided by other government agencies)</t>
  </si>
  <si>
    <r>
      <rPr>
        <u/>
        <sz val="11"/>
        <color theme="1"/>
        <rFont val="Calibri"/>
        <family val="2"/>
        <scheme val="minor"/>
      </rPr>
      <t xml:space="preserve">Subdivision plats </t>
    </r>
    <r>
      <rPr>
        <sz val="11"/>
        <color theme="1"/>
        <rFont val="Calibri"/>
        <family val="2"/>
        <scheme val="minor"/>
      </rPr>
      <t xml:space="preserve">
•Review fee: $2,000 base fee; $268 per lot or other division of land
•Preliminary plat revisions: 25% of the review fee
•Preliminary plat re-approval: $668
•Final plat re-approval: $305
</t>
    </r>
    <r>
      <rPr>
        <u/>
        <sz val="11"/>
        <color theme="1"/>
        <rFont val="Calibri"/>
        <family val="2"/>
        <scheme val="minor"/>
      </rPr>
      <t xml:space="preserve">Condominium plats </t>
    </r>
    <r>
      <rPr>
        <sz val="11"/>
        <color theme="1"/>
        <rFont val="Calibri"/>
        <family val="2"/>
        <scheme val="minor"/>
      </rPr>
      <t xml:space="preserve">
•Review fee: $1,600
•Plat revisions: $400
•Final plat re-approval: $305
</t>
    </r>
    <r>
      <rPr>
        <u/>
        <sz val="11"/>
        <color theme="1"/>
        <rFont val="Calibri"/>
        <family val="2"/>
        <scheme val="minor"/>
      </rPr>
      <t>Public easement, vacation, encroachment, dedication and abandonment plats</t>
    </r>
    <r>
      <rPr>
        <sz val="11"/>
        <color theme="1"/>
        <rFont val="Calibri"/>
        <family val="2"/>
        <scheme val="minor"/>
      </rPr>
      <t xml:space="preserve">
•Review fee: $400
•Final plat re-approval: $74</t>
    </r>
  </si>
  <si>
    <r>
      <rPr>
        <u/>
        <sz val="11"/>
        <color theme="1"/>
        <rFont val="Calibri"/>
        <family val="2"/>
        <scheme val="minor"/>
      </rPr>
      <t>Bond estimate review fees:</t>
    </r>
    <r>
      <rPr>
        <sz val="11"/>
        <color theme="1"/>
        <rFont val="Calibri"/>
        <family val="2"/>
        <scheme val="minor"/>
      </rPr>
      <t xml:space="preserve">
•Bonds of $10,000 or less: $137
•Bonds over $10,000: $531
</t>
    </r>
    <r>
      <rPr>
        <u/>
        <sz val="11"/>
        <color theme="1"/>
        <rFont val="Calibri"/>
        <family val="2"/>
        <scheme val="minor"/>
      </rPr>
      <t>Processing fees:</t>
    </r>
    <r>
      <rPr>
        <sz val="11"/>
        <color theme="1"/>
        <rFont val="Calibri"/>
        <family val="2"/>
        <scheme val="minor"/>
      </rPr>
      <t xml:space="preserve">
•Bonds of $10,000 or less: $531
•Bonds over $10,000: $2,000
</t>
    </r>
    <r>
      <rPr>
        <u/>
        <sz val="11"/>
        <color theme="1"/>
        <rFont val="Calibri"/>
        <family val="2"/>
        <scheme val="minor"/>
      </rPr>
      <t>Reduction requests:</t>
    </r>
    <r>
      <rPr>
        <sz val="11"/>
        <color theme="1"/>
        <rFont val="Calibri"/>
        <family val="2"/>
        <scheme val="minor"/>
      </rPr>
      <t xml:space="preserve"> $1,390
</t>
    </r>
    <r>
      <rPr>
        <u/>
        <sz val="11"/>
        <color theme="1"/>
        <rFont val="Calibri"/>
        <family val="2"/>
        <scheme val="minor"/>
      </rPr>
      <t>Extension requests:</t>
    </r>
    <r>
      <rPr>
        <sz val="11"/>
        <color theme="1"/>
        <rFont val="Calibri"/>
        <family val="2"/>
        <scheme val="minor"/>
      </rPr>
      <t xml:space="preserve"> $800
</t>
    </r>
    <r>
      <rPr>
        <u/>
        <sz val="11"/>
        <color theme="1"/>
        <rFont val="Calibri"/>
        <family val="2"/>
        <scheme val="minor"/>
      </rPr>
      <t>Combined reduction/extension requests:</t>
    </r>
    <r>
      <rPr>
        <sz val="11"/>
        <color theme="1"/>
        <rFont val="Calibri"/>
        <family val="2"/>
        <scheme val="minor"/>
      </rPr>
      <t xml:space="preserve"> $2,000
</t>
    </r>
    <r>
      <rPr>
        <u/>
        <sz val="11"/>
        <color theme="1"/>
        <rFont val="Calibri"/>
        <family val="2"/>
        <scheme val="minor"/>
      </rPr>
      <t xml:space="preserve">Bond exchange or replacement: </t>
    </r>
    <r>
      <rPr>
        <sz val="11"/>
        <color theme="1"/>
        <rFont val="Calibri"/>
        <family val="2"/>
        <scheme val="minor"/>
      </rPr>
      <t>$668</t>
    </r>
  </si>
  <si>
    <t>$406.14 annually</t>
  </si>
  <si>
    <t>Current GIS data (download) - free download
2015 GIS data CD - $125 per CD
2015 real property identification maps - $400 hard copy print; $125 per CD
2011 2-foot interval contour data CD - $200
2011 orthophotography CD - $500</t>
  </si>
  <si>
    <t>Fee permitted to be imposed on all criminal or traffic civil actions filed for purposes of courthouse maintenance.</t>
  </si>
  <si>
    <t>$8-$80 per offering</t>
  </si>
  <si>
    <t>$260 weekly; $40 for extended hours</t>
  </si>
  <si>
    <t>Aquatics Camp Junior Lifeguard</t>
  </si>
  <si>
    <t>$400 weekly</t>
  </si>
  <si>
    <t>Hiking &amp; Travel, Day Trekker Camps</t>
  </si>
  <si>
    <t>$430 weekly</t>
  </si>
  <si>
    <t>Farm History</t>
  </si>
  <si>
    <t>$218 weekly</t>
  </si>
  <si>
    <t>Travel History Explorer</t>
  </si>
  <si>
    <t>$377 weekly; $40 for extended hours</t>
  </si>
  <si>
    <t>Treks &amp; Travels, etc.</t>
  </si>
  <si>
    <t>$350 weekly; $40 extended hours</t>
  </si>
  <si>
    <t>A Soldier's Life</t>
  </si>
  <si>
    <t>$272 weekly; $40 for extended hours</t>
  </si>
  <si>
    <t>Civil War Soldier, Civil War Spy</t>
  </si>
  <si>
    <t>$164 weekly; $20 for extended hours</t>
  </si>
  <si>
    <t>Critter Kingdoms, etc.</t>
  </si>
  <si>
    <t>A Spy's Life</t>
  </si>
  <si>
    <t>$243 weekly</t>
  </si>
  <si>
    <t>Hiking Camp</t>
  </si>
  <si>
    <t>$275 weekly</t>
  </si>
  <si>
    <t>Creative Arts Camp: Art Explorers</t>
  </si>
  <si>
    <t>$145 weekly</t>
  </si>
  <si>
    <t>Teen Artist Series</t>
  </si>
  <si>
    <t>$320 weekly</t>
  </si>
  <si>
    <t>Creative Art Camp</t>
  </si>
  <si>
    <t>$545 bi-weekly; $97 for extended hours</t>
  </si>
  <si>
    <t>Camp Discovery</t>
  </si>
  <si>
    <t>Project FIVE</t>
  </si>
  <si>
    <t>Other Summer Camps (RecPlay, Virtual, etc.)</t>
  </si>
  <si>
    <t>Summer Camps - Other</t>
  </si>
  <si>
    <t>Spring Break Creative Arts Camp</t>
  </si>
  <si>
    <t>$223 weekly</t>
  </si>
  <si>
    <t>Spring/Winter Break Teen Camp</t>
  </si>
  <si>
    <t>$150 weekly</t>
  </si>
  <si>
    <t>Out of School Time Camp Winter</t>
  </si>
  <si>
    <t>Out of School Time Spring Break Camp</t>
  </si>
  <si>
    <t>$153 weekly; $44 for extended hours</t>
  </si>
  <si>
    <t>$184 weekly; $56 for extended hours</t>
  </si>
  <si>
    <t>Break Blast</t>
  </si>
  <si>
    <t>$44 weekly; $12 for extended hours</t>
  </si>
  <si>
    <t>$50-$290/session</t>
  </si>
  <si>
    <t>$93-$205/session</t>
  </si>
  <si>
    <t>$89-$285/session</t>
  </si>
  <si>
    <t>$14-$205/session</t>
  </si>
  <si>
    <t>$21-$290/session</t>
  </si>
  <si>
    <t>$56-$235/session</t>
  </si>
  <si>
    <t>Theater/Language</t>
  </si>
  <si>
    <t>Music</t>
  </si>
  <si>
    <t>Arts</t>
  </si>
  <si>
    <t>Cooking</t>
  </si>
  <si>
    <t>Fencing and Archery</t>
  </si>
  <si>
    <t>Science and Discovery</t>
  </si>
  <si>
    <t>Dog Obedience</t>
  </si>
  <si>
    <t>$100/session</t>
  </si>
  <si>
    <t>Parent and Child Classes</t>
  </si>
  <si>
    <t>$20-$450/session</t>
  </si>
  <si>
    <t>$99-$560/session</t>
  </si>
  <si>
    <t>$58-$220/session</t>
  </si>
  <si>
    <t>$80-$285/session</t>
  </si>
  <si>
    <t>Pickleball</t>
  </si>
  <si>
    <t>$25-$450/session</t>
  </si>
  <si>
    <t>$150-$300 bi-weekly; $350 weekly</t>
  </si>
  <si>
    <t>$197-$350 weekly; $17 for extended hours</t>
  </si>
  <si>
    <t>$200-$400 weekly; $17 for extended hours</t>
  </si>
  <si>
    <t>$191 weekly; $20-$40 for extended hours</t>
  </si>
  <si>
    <t>$240-$320 weekly</t>
  </si>
  <si>
    <t>$75-$640</t>
  </si>
  <si>
    <t>$90-$220/session</t>
  </si>
  <si>
    <t>$77-$360/session</t>
  </si>
  <si>
    <t>$20-$360/session</t>
  </si>
  <si>
    <t>$135-$290/session</t>
  </si>
  <si>
    <t>$165-$180/session</t>
  </si>
  <si>
    <t>$53-$265/session</t>
  </si>
  <si>
    <t>$25-$255/session</t>
  </si>
  <si>
    <t>$100-$350/session</t>
  </si>
  <si>
    <t>$10 resident, $25 nonresident (seasonal - 8 and under); $15 resident, $30 nonresident (seasonal - 9 and up)</t>
  </si>
  <si>
    <t>Adult Indoor Volleyball</t>
  </si>
  <si>
    <t>Adult Soccer Clinics</t>
  </si>
  <si>
    <t>Adult Soccer Teams (Affiliate Status)</t>
  </si>
  <si>
    <t>$25-$400 per team per event</t>
  </si>
  <si>
    <t>$1,460-$7,090 annual; $10/hour guest pass</t>
  </si>
  <si>
    <t>Arlington Tigers Gymnastics</t>
  </si>
  <si>
    <t>Arlington Aerials Gymnastics</t>
  </si>
  <si>
    <t>$1,600-$6,220 annual; $100-$700 per session for choreography; $10/hour guest pass</t>
  </si>
  <si>
    <t>Arlington Aquatic Club Swim Team</t>
  </si>
  <si>
    <t>$50-$170 per summer; $400-$2,420 annual</t>
  </si>
  <si>
    <t>$2,305-$9,840; $5-10 for field trips; $5 per hour of playgroup</t>
  </si>
  <si>
    <t>$2-$20/offering</t>
  </si>
  <si>
    <t>Family Activities, Special Events, Child Care</t>
  </si>
  <si>
    <t>$1-$50/offering</t>
  </si>
  <si>
    <t>Skate Night</t>
  </si>
  <si>
    <t>Family Programs - Birthday Parties</t>
  </si>
  <si>
    <t>Skate Night Birthday Bounce and Bash</t>
  </si>
  <si>
    <t>$225 for 7-20 guests for 1.5 hours; $25 additional 0.5 hours</t>
  </si>
  <si>
    <t>$200 plus $15 per participant beyond 15</t>
  </si>
  <si>
    <t>$200 for 3-hour rental with 15-20 participants; $50 for guided nature hike</t>
  </si>
  <si>
    <t>$250/offering (3 hours of unlimited skating &amp; moon bounce for up to 20 participants)</t>
  </si>
  <si>
    <t>$200 for 2-hour rental</t>
  </si>
  <si>
    <t>45/offering</t>
  </si>
  <si>
    <t>The REC</t>
  </si>
  <si>
    <t>$40/session</t>
  </si>
  <si>
    <t>Youth Congress</t>
  </si>
  <si>
    <t>$25 annual</t>
  </si>
  <si>
    <t>Trips</t>
  </si>
  <si>
    <t>$2-$100 per trip</t>
  </si>
  <si>
    <t>Teen Café</t>
  </si>
  <si>
    <t>$5/offering</t>
  </si>
  <si>
    <t>Teen Fun Run</t>
  </si>
  <si>
    <t>$30/offering</t>
  </si>
  <si>
    <t>Teen Fitness Classes</t>
  </si>
  <si>
    <t>$105 seasonal</t>
  </si>
  <si>
    <t>Job Training Class</t>
  </si>
  <si>
    <t>$65/session</t>
  </si>
  <si>
    <t>Red Cross Babysitting Classes</t>
  </si>
  <si>
    <t>$70-$90/class without CPR certification; $115/class with CPR certification</t>
  </si>
  <si>
    <t>Parents Night Out</t>
  </si>
  <si>
    <t>$25/child</t>
  </si>
  <si>
    <t>E-Sports Tournament</t>
  </si>
  <si>
    <t>$10 per participant</t>
  </si>
  <si>
    <t>Supervised Open Studio</t>
  </si>
  <si>
    <t>Community Arts</t>
  </si>
  <si>
    <t>$21/session plus $16 per bag of clay</t>
  </si>
  <si>
    <t>Independent Study During Open Studio</t>
  </si>
  <si>
    <t>$26-$30/session</t>
  </si>
  <si>
    <t>Workshop/Parties</t>
  </si>
  <si>
    <t>$20-$30/event</t>
  </si>
  <si>
    <t>Paint-A-Plate</t>
  </si>
  <si>
    <t>$16-$25/event</t>
  </si>
  <si>
    <t>"Try It Session"</t>
  </si>
  <si>
    <t>$46/offering</t>
  </si>
  <si>
    <t>Jewelry &amp; Woodshop 1:1</t>
  </si>
  <si>
    <t>$110/offering</t>
  </si>
  <si>
    <t>Kiln Firing</t>
  </si>
  <si>
    <t>$0.02 per cubic inch</t>
  </si>
  <si>
    <t>Social Club Membership</t>
  </si>
  <si>
    <t>$50 annual</t>
  </si>
  <si>
    <t>Social Club Events</t>
  </si>
  <si>
    <t>$0-$60/offering</t>
  </si>
  <si>
    <t>Fitness Programs</t>
  </si>
  <si>
    <t>$15/offering</t>
  </si>
  <si>
    <t>Family Nights Out!</t>
  </si>
  <si>
    <t>$0-$15/offering</t>
  </si>
  <si>
    <t>Annual Social Club Dances</t>
  </si>
  <si>
    <t>$10-$20/offering</t>
  </si>
  <si>
    <t>55+ Programs - 55+ Membership</t>
  </si>
  <si>
    <t>Base Membership (Single)</t>
  </si>
  <si>
    <t>$20 resident, $45 non-resident annual</t>
  </si>
  <si>
    <t>Base Membership Household)</t>
  </si>
  <si>
    <t>$30 resident, $65 non-resident annual</t>
  </si>
  <si>
    <t>Gold Membership (Unlimited Fitness Single)</t>
  </si>
  <si>
    <t>Gold Membership (Unlimited Fitness Household)</t>
  </si>
  <si>
    <t>55+ Programs - 55+ Classes &amp; Sports</t>
  </si>
  <si>
    <t>Exercise &amp; Wellness</t>
  </si>
  <si>
    <t>$4-$165/session</t>
  </si>
  <si>
    <t>$36-$120/session</t>
  </si>
  <si>
    <t>$50-$70/session</t>
  </si>
  <si>
    <t>Walking Club</t>
  </si>
  <si>
    <t>$0-$5/session</t>
  </si>
  <si>
    <t>Tai Chi</t>
  </si>
  <si>
    <t>$44-$120/session</t>
  </si>
  <si>
    <t>$36-$40/session</t>
  </si>
  <si>
    <t>Boomer Programs</t>
  </si>
  <si>
    <t>$5-$90/session</t>
  </si>
  <si>
    <t>Concert or Coffee Hours</t>
  </si>
  <si>
    <t>$5/session</t>
  </si>
  <si>
    <t>Encore Chorale</t>
  </si>
  <si>
    <t>$190/session</t>
  </si>
  <si>
    <t>Reflection from Stage</t>
  </si>
  <si>
    <t>$80/session</t>
  </si>
  <si>
    <t>Re-Energize your Creativity</t>
  </si>
  <si>
    <t>$68/session</t>
  </si>
  <si>
    <t>$20/session</t>
  </si>
  <si>
    <t>Journaling, Memoir</t>
  </si>
  <si>
    <t>Art</t>
  </si>
  <si>
    <t>Card Classes</t>
  </si>
  <si>
    <t>Senior Summer Camp</t>
  </si>
  <si>
    <t>Pickleball and Skills Clinics</t>
  </si>
  <si>
    <t>3v3 Basketball</t>
  </si>
  <si>
    <t>Senior Golf Club</t>
  </si>
  <si>
    <t>Educational Theater</t>
  </si>
  <si>
    <t>$10-$60/session</t>
  </si>
  <si>
    <t>$5-$60/session</t>
  </si>
  <si>
    <t>$50/session for 3 days, $100/session for 5 days</t>
  </si>
  <si>
    <t>$24-$255 seasonal</t>
  </si>
  <si>
    <t>$40-$105 seasonal</t>
  </si>
  <si>
    <t>$35-$100 seasonal</t>
  </si>
  <si>
    <t>$575 seasonal</t>
  </si>
  <si>
    <t>$40 resident, $65 nonresident annual</t>
  </si>
  <si>
    <t>$300 seasonal, registration by teams</t>
  </si>
  <si>
    <t>$600 seasonal, registration by teams</t>
  </si>
  <si>
    <t>$275-$765 seasonal, registration by teams</t>
  </si>
  <si>
    <t>$400-$600 seasonal</t>
  </si>
  <si>
    <t>$670-$700 seasonal, registration by teams</t>
  </si>
  <si>
    <t>$120 seasonal</t>
  </si>
  <si>
    <t>$45 seasonal</t>
  </si>
  <si>
    <t>$60 seasonal</t>
  </si>
  <si>
    <t>$50 seasonal</t>
  </si>
  <si>
    <t>$35 seasonal</t>
  </si>
  <si>
    <t>$95 seasonal</t>
  </si>
  <si>
    <t>290 seasonal</t>
  </si>
  <si>
    <t>$200 seasonal</t>
  </si>
  <si>
    <t>$60 resident, $90 non-resident annual</t>
  </si>
  <si>
    <t>$90 resident, $135 non-resident annual</t>
  </si>
  <si>
    <t>$24-$120 seasonal</t>
  </si>
  <si>
    <t>$80-$100/session</t>
  </si>
  <si>
    <t>55+ Programs - 55+ Special Events &amp; Trips</t>
  </si>
  <si>
    <t>Special Events</t>
  </si>
  <si>
    <t>$3-$10 annual</t>
  </si>
  <si>
    <t>Senior Center Activities</t>
  </si>
  <si>
    <t>$0.50-$18/session</t>
  </si>
  <si>
    <t>Small Group Personal Training</t>
  </si>
  <si>
    <t>$25/session with 4 participants; $35/session with 3 participants</t>
  </si>
  <si>
    <t>Small Group Pilates</t>
  </si>
  <si>
    <t>Private/Semi-Private Tennis &amp; Pickleball Lessons</t>
  </si>
  <si>
    <t>$55/lesson semi-private; $85/lession private</t>
  </si>
  <si>
    <t>$45/session with 2 participants</t>
  </si>
  <si>
    <t>$37/lesson private; $27/lession semi-private</t>
  </si>
  <si>
    <t>Camp Fire</t>
  </si>
  <si>
    <t>$5/event</t>
  </si>
  <si>
    <t>Nature Study</t>
  </si>
  <si>
    <t>$8-$30/offering</t>
  </si>
  <si>
    <t>Bird Trips</t>
  </si>
  <si>
    <t>$35-$75/trip</t>
  </si>
  <si>
    <t>Family Fun &amp; Hikes</t>
  </si>
  <si>
    <t>$0-$12/offering</t>
  </si>
  <si>
    <t>$0-$15/event</t>
  </si>
  <si>
    <t>Preschool Nature Explorers</t>
  </si>
  <si>
    <t>Tiny Tot Nature Fun</t>
  </si>
  <si>
    <t>Workshops</t>
  </si>
  <si>
    <t>Escape Room</t>
  </si>
  <si>
    <t>Escape Trail</t>
  </si>
  <si>
    <t>$0-$50/offering</t>
  </si>
  <si>
    <t>$275/offering</t>
  </si>
  <si>
    <t>$8/person</t>
  </si>
  <si>
    <t>$20-$40/hourly; $800-$1,000 daily</t>
  </si>
  <si>
    <t>$75-$150 hourly; $500-$2,000 daily; $100-$500 per rental for additional fees</t>
  </si>
  <si>
    <t>Bocce Court</t>
  </si>
  <si>
    <t>$10 hourly</t>
  </si>
  <si>
    <t>Outdoor Court Rentals</t>
  </si>
  <si>
    <t>$5-$20 hourly</t>
  </si>
  <si>
    <t>Field Rentals</t>
  </si>
  <si>
    <t>$35-$130 hourly</t>
  </si>
  <si>
    <t>$25-$60 seasonal</t>
  </si>
  <si>
    <t>Field sharing costs primarily with APS</t>
  </si>
  <si>
    <t>All County Vending Revenue; managing contracts previously with DES</t>
  </si>
  <si>
    <t>$42-$130 hourly per employee plus $15-$180 hourly per unit</t>
  </si>
  <si>
    <t>$25 for commercial &amp; residential properties annually; $10 for reinstatement of a suspended registration</t>
  </si>
  <si>
    <t>$3.00 for first page of any report; $0.06 for each subsequent page.; $3.00 for each photograph,  CD, DVD, or cassette tape</t>
  </si>
  <si>
    <t>Rate varies based on the value of property involved</t>
  </si>
  <si>
    <t>Investigating officer's hourly rate x time spent (in hours)</t>
  </si>
  <si>
    <t>Pawn permit: $200; seconhand dealer: $50 new permit; renewal: $10</t>
  </si>
  <si>
    <t>License required to drive a cab in Arlington</t>
  </si>
  <si>
    <t>To verify details provided in police incident reports</t>
  </si>
  <si>
    <t>This is a license to sell second hand goods and is required for pawn dealers and other merchants</t>
  </si>
  <si>
    <t>These are requests for department documents as approved by a judge through a subpoena</t>
  </si>
  <si>
    <t>This is the fine charged for police response to false alarms emitted from residential and commercial security systems</t>
  </si>
  <si>
    <t>These are requests for department documents as allowed under the Freedom Of Information Act</t>
  </si>
  <si>
    <t>Items that are overdue for 28 days or more are considered lost</t>
  </si>
  <si>
    <t>If a patron loses their card, a fee is charged for its replacement</t>
  </si>
  <si>
    <t>Patrons are charged per page for using library printers</t>
  </si>
  <si>
    <t>Patrons are charged per page for using library copiers</t>
  </si>
  <si>
    <t>Arlington ECC receives monthly revenue from the Commonwealth for E-911 surcharges collected by cell phone provider (Verizon, AT&amp;T, etc.) for use of wireless devices across the Commonwealth</t>
  </si>
  <si>
    <t>Copies of reports taken by officers after a car accident and are often requested by insurance companies and those involved in the accident</t>
  </si>
  <si>
    <t>Every security alarm system must be registered with the Police Department</t>
  </si>
  <si>
    <t>These are criminal history checks performed for the public upon request</t>
  </si>
  <si>
    <t xml:space="preserve">A fee is charged to anyone requesting a permit to carry a concealed weapon. In addition to a fee, a background check is performed on the individual and the request must be approved by the Commonwealth's Attorney </t>
  </si>
  <si>
    <t>During trial, a judge may require a defendant to pay restitution for his/her crimes</t>
  </si>
  <si>
    <t>Annual fee for each taxi under existing certificate: $150
Application fee by a person who is not a certificate-holder: $500 + $100 for each taxicab requested in excess of 5
Application fee by a person who is a certificate holder: $100 per taxicab requested in excess of number authorized under existing certificate</t>
  </si>
  <si>
    <t>$75 an hour per off duty officer; $2 an hour per vehicle</t>
  </si>
  <si>
    <t>Special Events (Overtime) Fees</t>
  </si>
  <si>
    <t>Hourly rates for staff and vehicles used to support special events and other types of work details performed for outside organizations.</t>
  </si>
  <si>
    <t>Metered violations - $40
Non-metered violations - $50
Illegal parking in a handicapped space - $500
Exceeding time limit on a meter - $40</t>
  </si>
  <si>
    <t>Exceeding time limit on a meter - $30
Parking in a restricted or reserved area without a permit - $40
Parking within 15 feet of a fire hydrant; double parking;  parking a motor vehicle, except in an attended parking area, for over 72 hours without the specific approval of the airport manager - $55</t>
  </si>
  <si>
    <r>
      <t xml:space="preserve">Parking in a restricted zone, parking without consent on private property; not parking on the right side of two-way street; parking on an interstate highway continuously for more than 24 hours; leaving a motor vehicle unattended for a period of 10 days; abandoned vehicle; parking a commercial vehicle in a residential zone; parking outside designated space; parking within 20 feet of corner; parking within 15 feet of fire hydrant; obstructing traffic, violating temporary "no parking" zone, or creating a hazard; leaving vehicle unattended with motor running; failure to display valid Virginia license tags; failure to display valid Arlington license tag; failure to display any valid license tag; failure to display valid Virginia inspection sticker; parking in a fire lane; double parking; parking in a residential restricted zone; any nonmoving violation for which a fine is not specifically provided - </t>
    </r>
    <r>
      <rPr>
        <u/>
        <sz val="11"/>
        <rFont val="Calibri"/>
        <family val="2"/>
        <scheme val="minor"/>
      </rPr>
      <t>$50</t>
    </r>
    <r>
      <rPr>
        <sz val="11"/>
        <rFont val="Calibri"/>
        <family val="2"/>
        <scheme val="minor"/>
      </rPr>
      <t xml:space="preserve">
Unlawful parking on a weather emergency street - </t>
    </r>
    <r>
      <rPr>
        <u/>
        <sz val="11"/>
        <rFont val="Calibri"/>
        <family val="2"/>
        <scheme val="minor"/>
      </rPr>
      <t>$60</t>
    </r>
  </si>
  <si>
    <r>
      <t xml:space="preserve">Parking or placing any automobile, truck, trailer, or other vehicle upon or in any street, alley, or parkway for the purpose of selling or offering the same for sale or rent; parking or placing any automobile, truck, trailer, or vehicle not defined as a tour bus in a tour bus parking zone; failure to properly display residential parking zone decals/passes  - </t>
    </r>
    <r>
      <rPr>
        <u/>
        <sz val="11"/>
        <rFont val="Calibri"/>
        <family val="2"/>
        <scheme val="minor"/>
      </rPr>
      <t>$50</t>
    </r>
  </si>
  <si>
    <t>Photo speed monitoring cameras are installed at various intersections through the County to observe vehicle speed.</t>
  </si>
  <si>
    <t>Fine for improper use of designated commuter lanes</t>
  </si>
  <si>
    <t>Fine for violating maximum and minimum speeds</t>
  </si>
  <si>
    <t>Fine for backing up unsafely or interfering with traffic</t>
  </si>
  <si>
    <t xml:space="preserve">Fine fo failure to give full time and attention to driving </t>
  </si>
  <si>
    <t>Fine for failure to keep vehicle under control</t>
  </si>
  <si>
    <t>Fine for violating special regulations applicable on streets and highways laned for traffic</t>
  </si>
  <si>
    <t>Fine for trucks entering prohibited streets (only certain streets, with exceptions)</t>
  </si>
  <si>
    <t>Fine for playing on streets or highways</t>
  </si>
  <si>
    <t>Fine for failure to stop for blind persons with guide dog or carrying white or metallic cane</t>
  </si>
  <si>
    <t>Fine for person not blind or incapacitated to carry white or metallic cane on any public street or highway</t>
  </si>
  <si>
    <t>Fine for failure of pedestrians to obey signs, signals erected on highways, or streets</t>
  </si>
  <si>
    <t>Fine for failure to yield right of way to pedestrians in crosswalks</t>
  </si>
  <si>
    <t>Fine for stopping, standing, or parking in alleys</t>
  </si>
  <si>
    <t>$2 per permit</t>
  </si>
  <si>
    <t>Fine for extension of loads beyond front of vehicles</t>
  </si>
  <si>
    <t>Fine for towing unlicensed or uninspected motor vehicle</t>
  </si>
  <si>
    <t>Fine for failure to wear bicycle helmet (for every person 14 years of age or younge)</t>
  </si>
  <si>
    <t>Fine for defacing or removing bicycle serial numbers or selling a bicycle where the serial numbers have been removed</t>
  </si>
  <si>
    <t xml:space="preserve">Fine for violation of equipment requirements for mopeds </t>
  </si>
  <si>
    <t>not more than $50</t>
  </si>
  <si>
    <t>Fine for violating bicycle riding &amp; parking regulations</t>
  </si>
  <si>
    <t>Fine for exceeding maximum sized and load limitations</t>
  </si>
  <si>
    <t>Fine for violating decreased weight limits in emergency conditions</t>
  </si>
  <si>
    <t>Fine for parking in restricted and no parking areas</t>
  </si>
  <si>
    <t xml:space="preserve">Fine for violation of dedicated bike lanes in locations specified in the County </t>
  </si>
  <si>
    <t>Fine for prohibited conduct while in spaces controlled by WMATA</t>
  </si>
  <si>
    <t>Regulation of Traffic - General Provisions</t>
  </si>
  <si>
    <t>Regulation of Traffic - Protection of Pedestrians</t>
  </si>
  <si>
    <t>Regulation of Traffic - Parking &amp; Stopping on Highway</t>
  </si>
  <si>
    <t>Regulation of Traffic - Mechanical Equipment &amp; Inspection</t>
  </si>
  <si>
    <t>Regulation of Traffic - Size &amp; Weight, etc.</t>
  </si>
  <si>
    <t>Regulation of Traffic - Bicycles</t>
  </si>
  <si>
    <t>Regulation of Traffic - WMATA</t>
  </si>
  <si>
    <t>Regulation of Traffic - Traffic Emergency Plan</t>
  </si>
  <si>
    <t xml:space="preserve">Fine for obstructing or impeding traffic or parking a vehicle on a street designated as a weather or snow emergency street </t>
  </si>
  <si>
    <t>Nurse visit - $5; Dental visit - $10; Transportation to hospital for independent medical services - $50</t>
  </si>
  <si>
    <t>$10 per client per month; $20 fee to cover court and administrative costs paid by any such offender to the clerk of the court</t>
  </si>
  <si>
    <t>Fee for referrals for individuals with 3 or more convictions for driving under the influence (were considered nabitual offenders until 1999 when statute was repealed)</t>
  </si>
  <si>
    <t xml:space="preserve">$250-$300
</t>
  </si>
  <si>
    <t>$50 sign up fee, remainder $100 must be paid on day of evaluation less 3% portion due to Commission on VASAP; additional $25 for drug testing</t>
  </si>
  <si>
    <t>$300 less 3% portion due to Commission on VASAP</t>
  </si>
  <si>
    <t>$300, proposed level for non-driving related referrals is $150; Collection rate is 85% of fees assessed less 3% due to Commission on VASAP</t>
  </si>
  <si>
    <t>$100 less 3% portion due to Commission on VASAP</t>
  </si>
  <si>
    <t>$50 less 3% portion due to Commission on VASAP</t>
  </si>
  <si>
    <t>$30 per referral less 3% portion due to Commission on VASAP</t>
  </si>
  <si>
    <t>$25 less 3% portion due to Commission on VASAP</t>
  </si>
  <si>
    <t>$7 per day</t>
  </si>
  <si>
    <t>$53: $15 goes to locality and $38 to state</t>
  </si>
  <si>
    <t xml:space="preserve">Admin Fees Compliance (Judgment fee) </t>
  </si>
  <si>
    <t>Landscape plan (new submission)</t>
  </si>
  <si>
    <t>By-right: $142
Comprehensive sign plan (CSP): $247
Signs over 40 feet (rooftop): $219
Signs exceeding 100 sq. ft: above fee plus $1.47 per each sq. ft. over 100 sq. ft.</t>
  </si>
  <si>
    <t>ACZO §15.8</t>
  </si>
  <si>
    <t>ACZO §15.1.7.B</t>
  </si>
  <si>
    <t>$387 ($64 if filed with property title search)</t>
  </si>
  <si>
    <t>$160 plus DES fee of $340 if parking survey is required</t>
  </si>
  <si>
    <t>$261 plus $132 per 10,000 sq. ft.</t>
  </si>
  <si>
    <t>$646 plus $132 per 5,000 sq. ft.</t>
  </si>
  <si>
    <t>$261 plus $132 per 5,000 sq. ft.</t>
  </si>
  <si>
    <t>$194 per 10,000 sq. ft. or fraction thereof</t>
  </si>
  <si>
    <t>ACZO §15.2.2.B.1.</t>
  </si>
  <si>
    <t>ACZO §15.2.2.B.2.</t>
  </si>
  <si>
    <t>ACZO §15.2.2.B.3.</t>
  </si>
  <si>
    <t>ACZO §15.2.2.A</t>
  </si>
  <si>
    <t>ACZO §15.2.2.</t>
  </si>
  <si>
    <t>$2,575 plus $21 per unit</t>
  </si>
  <si>
    <t>$646 plus $21 per unit</t>
  </si>
  <si>
    <t>$1,288 plus $27 per unit</t>
  </si>
  <si>
    <t>$646 per 10,000 sq. ft. or fraction thereof</t>
  </si>
  <si>
    <t>$518 plus $27 per unit</t>
  </si>
  <si>
    <t>$324 plus $27 per unit</t>
  </si>
  <si>
    <t>$646 plus $65 per 5,000 sq. ft.</t>
  </si>
  <si>
    <t>$132 plus $128 per 5,000 sq. ft.</t>
  </si>
  <si>
    <t>$177 plus $97 per lot</t>
  </si>
  <si>
    <t>$403 plus $82 for each additional subsection</t>
  </si>
  <si>
    <t>$3,169 plus $633 for each additional subsection</t>
  </si>
  <si>
    <t>$3,947 plus $790 for each additional subsection</t>
  </si>
  <si>
    <t>$0.17 per SF of water surface area</t>
  </si>
  <si>
    <t>$0.58 per gross SF of total floor area</t>
  </si>
  <si>
    <t>$1.04 per gross SF</t>
  </si>
  <si>
    <t>$0.88 per gross SF of total floor area, minimum $257 fee</t>
  </si>
  <si>
    <t>$0.21 per SF or linear foot</t>
  </si>
  <si>
    <t>$0.63 per gross SF of total floor area, minimum $257 fee</t>
  </si>
  <si>
    <t>Minimum $257 fee for every 10,000 SF or fraction thereof</t>
  </si>
  <si>
    <t>$0.12 per SF of area affected by revision, $69 minimum fee</t>
  </si>
  <si>
    <t>$0.13 per SF of area affected by revision, $257 minimum fee</t>
  </si>
  <si>
    <t>$63 per discipline, minimum $257 fee</t>
  </si>
  <si>
    <t>$244 per building/structure or per floor for interior demolition that does not involve any changes to structural or fire-rated assemblies</t>
  </si>
  <si>
    <t>$59 per door</t>
  </si>
  <si>
    <t>$119 each</t>
  </si>
  <si>
    <t>$59 each</t>
  </si>
  <si>
    <t>$129 in addition to other fees</t>
  </si>
  <si>
    <t>Contract cost of the installation multiplied by $0.13</t>
  </si>
  <si>
    <t>$320 plus $16 per floor</t>
  </si>
  <si>
    <t>$320 each</t>
  </si>
  <si>
    <t>$38 each</t>
  </si>
  <si>
    <t>$384 each</t>
  </si>
  <si>
    <t>$8.10 each + base fee of $63</t>
  </si>
  <si>
    <t>$10.41 + base fee of $63</t>
  </si>
  <si>
    <t>$27 per outlet</t>
  </si>
  <si>
    <t>$27 per disconnect</t>
  </si>
  <si>
    <t>$27 per charging station</t>
  </si>
  <si>
    <t>$27 per door</t>
  </si>
  <si>
    <t xml:space="preserve">County Board Use Permits: Open Air Markets and Places of Worship/Lodges Permitting Secondary Use of Parking Lots </t>
  </si>
  <si>
    <t>All Other Permits as Required Under Section 22-1 to do any Work of any Kind in any Street, Highway, Public Right-of-Way, Easement or Other Area Dedicated to the Public within the County</t>
  </si>
  <si>
    <t>Printing &amp; Copying Fee: Black and White Printing</t>
  </si>
  <si>
    <t>Printing &amp; Copying Fee: Color printing</t>
  </si>
  <si>
    <t>Color printing for children using the computers in the youth area at Central Library</t>
  </si>
  <si>
    <t>Fines: Lost/Damaged items</t>
  </si>
  <si>
    <t>Fines: Card Replacement</t>
  </si>
  <si>
    <t>Printing &amp; Copying Fee: Copying</t>
  </si>
  <si>
    <t>Replacement cost of item</t>
  </si>
  <si>
    <t>Electrical permit fees: heating (residential)</t>
  </si>
  <si>
    <t>Electrical permit fees: fixed appliances</t>
  </si>
  <si>
    <t>Electrical permit fees: service equipment</t>
  </si>
  <si>
    <t>Electric signs (each sign)</t>
  </si>
  <si>
    <t>Electrical permit fees: fixtures and receptacle outlets</t>
  </si>
  <si>
    <t>Electrical permit fees: minimum permit fee</t>
  </si>
  <si>
    <t>Circuits</t>
  </si>
  <si>
    <t>Electrical permit fees</t>
  </si>
  <si>
    <t>Elevator permits: periodic inspection</t>
  </si>
  <si>
    <t>Elevator permits: installation and repair permit</t>
  </si>
  <si>
    <t>Non-permit fees</t>
  </si>
  <si>
    <t>Capacity certificates</t>
  </si>
  <si>
    <t>Non-permit fees: building code appeal</t>
  </si>
  <si>
    <t>Non-permit fees: code modifications</t>
  </si>
  <si>
    <t>Building permit fees</t>
  </si>
  <si>
    <t>Special locking system</t>
  </si>
  <si>
    <t>Antennas and awnings</t>
  </si>
  <si>
    <t>Building permit fees: plan revisions to approved construction drawings</t>
  </si>
  <si>
    <t>Building permit fees: re-roofing</t>
  </si>
  <si>
    <t>Building permit fees: alterations</t>
  </si>
  <si>
    <t>Building permit fees: additions</t>
  </si>
  <si>
    <t>Building permit fees: new construction</t>
  </si>
  <si>
    <t>Building permit fees: residential swimming pools</t>
  </si>
  <si>
    <t xml:space="preserve">Building permit fees: minimum permit and application </t>
  </si>
  <si>
    <t>BZA variances or use permits</t>
  </si>
  <si>
    <t>General Land Use Plan (GLUP) study and amendment requests</t>
  </si>
  <si>
    <t>Certificates of occupancy</t>
  </si>
  <si>
    <t>Certificates of occupancy: flat fees</t>
  </si>
  <si>
    <t>Certificates of occupancy: certificate for partial occupancy</t>
  </si>
  <si>
    <t>Certificates of occupancy: shell and core certificate for elevator buildings</t>
  </si>
  <si>
    <t>Certificates of occupancy: master certificate of occupancy (including condo conversion)</t>
  </si>
  <si>
    <t>Building permits review by zoning: new construction</t>
  </si>
  <si>
    <t>Building permits review by zoning: revisions to approved plans</t>
  </si>
  <si>
    <t>Building permits review by zoning: modifications to existing structures</t>
  </si>
  <si>
    <t>Administratively-reviewed permits &amp; requests</t>
  </si>
  <si>
    <t>Original reproduction of certificate of occupancy</t>
  </si>
  <si>
    <t>Footing, foundation, &amp; excavation: special exception (single-family)</t>
  </si>
  <si>
    <t>Footing, foundation, &amp; excavation: by-right</t>
  </si>
  <si>
    <t>Footing, foundation, &amp; excavation: special exception (all other)</t>
  </si>
  <si>
    <t>Footing, foundation, &amp; excavation: retaining walls</t>
  </si>
  <si>
    <t>Footing, foundation, &amp; excavation: detached garages and accessory structures</t>
  </si>
  <si>
    <t>Demolition plans: by-right</t>
  </si>
  <si>
    <t>Demolition plans: special exception</t>
  </si>
  <si>
    <t>Demolition plans: swimming pools</t>
  </si>
  <si>
    <t>Demolition plans: temporary structures</t>
  </si>
  <si>
    <t>Demolition plans: decks and fences</t>
  </si>
  <si>
    <t>Demolition plans: driveways &amp; on-grade patios</t>
  </si>
  <si>
    <t>Demolition plans: uses not elsewhere specified</t>
  </si>
  <si>
    <t>Demolition plans: bar sink affidavit</t>
  </si>
  <si>
    <t>Electrical permit fees: heating (commercial)</t>
  </si>
  <si>
    <t>Low voltage wiring</t>
  </si>
  <si>
    <t>$98 per floor</t>
  </si>
  <si>
    <t>Modular housing units electrical inspection</t>
  </si>
  <si>
    <t>Swimming pools bonding, wiring and motors</t>
  </si>
  <si>
    <t>Transformers: 1-50 kva</t>
  </si>
  <si>
    <t>Transformers: over 50 kva</t>
  </si>
  <si>
    <t>Motors: ¼-5 hp</t>
  </si>
  <si>
    <t>Motors: 6-25 hp</t>
  </si>
  <si>
    <t>Motors: 26-50 hp</t>
  </si>
  <si>
    <t>Motors: 51-75 hp</t>
  </si>
  <si>
    <t>Motors: 75+ hp</t>
  </si>
  <si>
    <t>Generators: up to 50kw</t>
  </si>
  <si>
    <t>Generators: over 50kw</t>
  </si>
  <si>
    <t>Temporary electrical installation permit fees: 60-100 amps</t>
  </si>
  <si>
    <t>Temporary electrical installation permit fees: 101-600 amps</t>
  </si>
  <si>
    <t>Temporary electrical installation permit fees: 600+ amps</t>
  </si>
  <si>
    <t>Service equipment: first 500 amps</t>
  </si>
  <si>
    <t>Service equipment: 501-1,600 amps</t>
  </si>
  <si>
    <t>Service equipment: 1,601-3,000 amps</t>
  </si>
  <si>
    <t>Service equipment: over 3,000 amps</t>
  </si>
  <si>
    <t>Inspections: 2-hour minimum</t>
  </si>
  <si>
    <t>Electrical permit fees: preventive maintenance permit fees</t>
  </si>
  <si>
    <t>Inspections: each additional hour</t>
  </si>
  <si>
    <t>$63 per hour, per inspector</t>
  </si>
  <si>
    <t>Fire alarm permits: base fee</t>
  </si>
  <si>
    <t>Fire alarm permits</t>
  </si>
  <si>
    <t>Fire alarm permits: actuating devices</t>
  </si>
  <si>
    <t>Pull station, gong, bell, flashing light, etc.</t>
  </si>
  <si>
    <t>$8.10 each</t>
  </si>
  <si>
    <t>Fire alarm panel, first plan review: gross floor area up to 5,000 sq ft</t>
  </si>
  <si>
    <t>Fire alarm panel, first plan review: floor area of 5,001-10,000 sq ft</t>
  </si>
  <si>
    <t>Fire alarm panel, first plan review: floor area of 10,001-20,000 sq ft</t>
  </si>
  <si>
    <t>Fire alarm panel, first plan review: floor area over 20,000 sq ft</t>
  </si>
  <si>
    <t>$257 each additional review</t>
  </si>
  <si>
    <t>$508 each additional review</t>
  </si>
  <si>
    <t>$766 each additional review</t>
  </si>
  <si>
    <t>$1,020 each additional review</t>
  </si>
  <si>
    <t>Fire sprinkler permits</t>
  </si>
  <si>
    <t>Gas permits</t>
  </si>
  <si>
    <t>Fire sprinkler permits: base fee</t>
  </si>
  <si>
    <t>Install, extend, redesign, modify, or alter any sprinkler system</t>
  </si>
  <si>
    <t>$89 each 25 heads or fraction thereof</t>
  </si>
  <si>
    <t>Fire sprinkler permits: reviews</t>
  </si>
  <si>
    <t>$89 each + $20 per floor served</t>
  </si>
  <si>
    <t>Plan review beyond the second review: gross floor area up to 5,000 sq ft</t>
  </si>
  <si>
    <t>Plan review beyond the second review: floor area of 5,001-10,000 sq ft</t>
  </si>
  <si>
    <t>Plan review beyond the second review: floor area of 10,001-20,000 sq ft</t>
  </si>
  <si>
    <t>Plan review beyond the second review: floor area over 20,000 sq ft</t>
  </si>
  <si>
    <t>$257 each additional resubmittal or redesign</t>
  </si>
  <si>
    <t>$510 each additional resubmittal or redesign</t>
  </si>
  <si>
    <t>$766 each additional resubmittal or redesign</t>
  </si>
  <si>
    <t>$1,020 each additional resubmittal or redesign</t>
  </si>
  <si>
    <t>Reinspections due to failure of a fire protection system</t>
  </si>
  <si>
    <t>Fire sprinkler permits: clean agent &amp; foam suppressions system</t>
  </si>
  <si>
    <t>Gas permits: base permit fee</t>
  </si>
  <si>
    <t>Gas permits: appliances</t>
  </si>
  <si>
    <t>Gas appliances</t>
  </si>
  <si>
    <t>$25 each + base fee $62</t>
  </si>
  <si>
    <t>Gas permits: set gas fees</t>
  </si>
  <si>
    <t>$90 each</t>
  </si>
  <si>
    <t>Mechanical permits: base fee</t>
  </si>
  <si>
    <t>All other buildings (applicant shall submit evidence of contract value &amp; equipment value)</t>
  </si>
  <si>
    <t>Mechanical permits: new construction</t>
  </si>
  <si>
    <t>$191 for the first HVAC system; $63 for each additional system</t>
  </si>
  <si>
    <t>One &amp; two family detached dwelling and townhouses not more than 3 stories above grade and all other buildings</t>
  </si>
  <si>
    <t>Mechanical permits: heating equipment</t>
  </si>
  <si>
    <t>$27 each 100 MBH or fraction thereof</t>
  </si>
  <si>
    <t>Mechanical permits: cooling equipment</t>
  </si>
  <si>
    <t>$27 each 5 tons capacity or fraction</t>
  </si>
  <si>
    <t>Mechanical permits: fuel tanks</t>
  </si>
  <si>
    <t>$53 each 500 water gallons or fraction</t>
  </si>
  <si>
    <t>Mechanical permits: expansion tanks</t>
  </si>
  <si>
    <t>$53 each 50 water gallons or fraction</t>
  </si>
  <si>
    <t>Mechanical permits: pre-fabricated fireplace (includes wood stoves)</t>
  </si>
  <si>
    <t>$33 each</t>
  </si>
  <si>
    <t>Mechanical permits: pre-fabricated chimney</t>
  </si>
  <si>
    <t>$16 each</t>
  </si>
  <si>
    <t>Per address, per permit for new work, additions, remodeling, replacing or setting fixtures and appliances</t>
  </si>
  <si>
    <t>Plumbing permits: base permit fee</t>
  </si>
  <si>
    <t>Plumbing permits: minimum fee</t>
  </si>
  <si>
    <t>Bathroom group in single family, duplex, or town houses less than 4 stories</t>
  </si>
  <si>
    <t>Plumbing permits: fixture, drain, or appliance</t>
  </si>
  <si>
    <t>$103 ($82 for bathroom group + $21 for water pipe) plus $62 base fee</t>
  </si>
  <si>
    <t>Bathroom group in multi-residential buildings of 3 or more units &amp; non-residential buildings</t>
  </si>
  <si>
    <t>$120 ($82 for bathroom group + $38 for water pipe) plus $62 base fee</t>
  </si>
  <si>
    <t>All other plumbing fixtures, drains, &amp; appliances</t>
  </si>
  <si>
    <t>$27 each plus $62 base fee</t>
  </si>
  <si>
    <t>Plumbing permits: set plumbing fees</t>
  </si>
  <si>
    <t>Sewer ejector or sump pump</t>
  </si>
  <si>
    <t>Plumbing permits: water pipes</t>
  </si>
  <si>
    <t>Permit inspections</t>
  </si>
  <si>
    <t>Re-inspection fee after the first or subsequent disapproval</t>
  </si>
  <si>
    <t>Overtime inspection fee</t>
  </si>
  <si>
    <t>$129 each 2-hour minimum plus $63 each additional hour per hour/per inspector</t>
  </si>
  <si>
    <t>Set by judge</t>
  </si>
  <si>
    <r>
      <t xml:space="preserve">   </t>
    </r>
    <r>
      <rPr>
        <b/>
        <sz val="11"/>
        <color theme="1"/>
        <rFont val="Calibri"/>
        <family val="2"/>
        <scheme val="minor"/>
      </rPr>
      <t>Water - base charges:</t>
    </r>
    <r>
      <rPr>
        <sz val="11"/>
        <color theme="1"/>
        <rFont val="Calibri"/>
        <family val="2"/>
        <scheme val="minor"/>
      </rPr>
      <t xml:space="preserve">
     Residential- $16.37/quarter
     Multi-family &amp; commercial- $11.43/quarter
  </t>
    </r>
    <r>
      <rPr>
        <b/>
        <sz val="11"/>
        <color theme="1"/>
        <rFont val="Calibri"/>
        <family val="2"/>
        <scheme val="minor"/>
      </rPr>
      <t xml:space="preserve"> Water - volumetric/tiered rates:</t>
    </r>
    <r>
      <rPr>
        <sz val="11"/>
        <color theme="1"/>
        <rFont val="Calibri"/>
        <family val="2"/>
        <scheme val="minor"/>
      </rPr>
      <t xml:space="preserve">
     Residential:
          1) 0-9 TG quarterly- $4.09/TG
          2) &gt;9 TG quarterly- $6.55/TG
     Multi-family: $4.86/TG
     Commercial: $5.27/TG
  </t>
    </r>
    <r>
      <rPr>
        <b/>
        <sz val="11"/>
        <color theme="1"/>
        <rFont val="Calibri"/>
        <family val="2"/>
        <scheme val="minor"/>
      </rPr>
      <t xml:space="preserve"> Sewer - base charges:</t>
    </r>
    <r>
      <rPr>
        <sz val="11"/>
        <color theme="1"/>
        <rFont val="Calibri"/>
        <family val="2"/>
        <scheme val="minor"/>
      </rPr>
      <t xml:space="preserve">
     Residential- $13.52/quarter
     Multi-family &amp; commercial- $9.35/quarter
  </t>
    </r>
    <r>
      <rPr>
        <b/>
        <sz val="11"/>
        <color theme="1"/>
        <rFont val="Calibri"/>
        <family val="2"/>
        <scheme val="minor"/>
      </rPr>
      <t xml:space="preserve"> Sewer - volumretric charges:</t>
    </r>
    <r>
      <rPr>
        <sz val="11"/>
        <color theme="1"/>
        <rFont val="Calibri"/>
        <family val="2"/>
        <scheme val="minor"/>
      </rPr>
      <t xml:space="preserve">
     $9.61/TG</t>
    </r>
  </si>
  <si>
    <t xml:space="preserve">$270-$8,060 depending on size of the meter </t>
  </si>
  <si>
    <t xml:space="preserve">$260 per drainage fixture unit; $105 - water service only; $155 - sewer service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</si>
</sst>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mmmm\-yy;@"/>
    <numFmt numFmtId="166" formatCode="0.000000"/>
    <numFmt numFmtId="167" formatCode="&quot;$&quot;#,##0.00"/>
    <numFmt numFmtId="168" formatCode="&quot;$&quot;#,##0"/>
  </numFmts>
  <fonts count="26"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tint="0.59999389629810485"/>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color theme="1"/>
      <name val="Calibri"/>
      <family val="2"/>
    </font>
    <font>
      <sz val="10"/>
      <color theme="1"/>
      <name val="Verdana"/>
      <family val="2"/>
    </font>
    <font>
      <i/>
      <sz val="11"/>
      <color theme="1"/>
      <name val="Calibri"/>
      <family val="2"/>
      <scheme val="minor"/>
    </font>
    <font>
      <u/>
      <sz val="10"/>
      <color theme="4" tint="-0.249977111117893"/>
      <name val="Verdana"/>
      <family val="2"/>
    </font>
    <font>
      <sz val="11"/>
      <color theme="4" tint="0.39997558519241921"/>
      <name val="Calibri"/>
      <family val="2"/>
      <scheme val="minor"/>
    </font>
    <font>
      <b/>
      <sz val="11"/>
      <color theme="4" tint="0.39997558519241921"/>
      <name val="Calibri"/>
      <family val="2"/>
      <scheme val="minor"/>
    </font>
    <font>
      <sz val="11"/>
      <color theme="4" tint="0.39997558519241921"/>
      <name val="Calibri"/>
      <family val="2"/>
      <scheme val="minor"/>
    </font>
    <font>
      <b/>
      <sz val="11"/>
      <color theme="9" tint="-0.249977111117893"/>
      <name val="Calibri"/>
      <family val="2"/>
      <scheme val="minor"/>
    </font>
    <font>
      <sz val="8"/>
      <name val="Calibri"/>
      <family val="2"/>
      <scheme val="minor"/>
    </font>
    <font>
      <u/>
      <sz val="11"/>
      <color theme="4" tint="-0.249977111117893"/>
      <name val="Calibri"/>
      <family val="2"/>
      <scheme val="minor"/>
    </font>
    <font>
      <u/>
      <sz val="11"/>
      <color theme="10"/>
      <name val="Calibri"/>
      <family val="2"/>
    </font>
    <font>
      <sz val="11"/>
      <color theme="10"/>
      <name val="Calibri"/>
      <family val="2"/>
      <scheme val="minor"/>
    </font>
    <font>
      <b/>
      <sz val="12"/>
      <name val="Calibri"/>
      <family val="2"/>
      <scheme val="minor"/>
    </font>
    <font>
      <u/>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rgb="FFFFDA6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tint="0.79998168889431442"/>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top style="hair">
        <color auto="1"/>
      </top>
      <bottom/>
      <diagonal/>
    </border>
    <border>
      <left style="hair">
        <color auto="1"/>
      </left>
      <right style="hair">
        <color auto="1"/>
      </right>
      <top style="hair">
        <color auto="1"/>
      </top>
      <bottom style="thin">
        <color indexed="64"/>
      </bottom>
      <diagonal/>
    </border>
    <border>
      <left/>
      <right/>
      <top/>
      <bottom style="thin">
        <color indexed="64"/>
      </bottom>
      <diagonal/>
    </border>
    <border>
      <left style="hair">
        <color auto="1"/>
      </left>
      <right style="hair">
        <color auto="1"/>
      </right>
      <top style="hair">
        <color auto="1"/>
      </top>
      <bottom/>
      <diagonal/>
    </border>
    <border>
      <left/>
      <right style="hair">
        <color auto="1"/>
      </right>
      <top style="hair">
        <color auto="1"/>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cellStyleXfs>
  <cellXfs count="287">
    <xf numFmtId="0" fontId="0" fillId="0" borderId="0" xfId="0"/>
    <xf numFmtId="0" fontId="5" fillId="0" borderId="1" xfId="0" applyFont="1" applyFill="1" applyBorder="1" applyAlignment="1">
      <alignment wrapText="1"/>
    </xf>
    <xf numFmtId="0" fontId="0" fillId="0" borderId="1" xfId="0" applyFill="1" applyBorder="1" applyAlignment="1">
      <alignment horizontal="left" wrapText="1"/>
    </xf>
    <xf numFmtId="164" fontId="0" fillId="0" borderId="1" xfId="1" applyNumberFormat="1" applyFont="1" applyFill="1" applyBorder="1" applyAlignment="1">
      <alignment horizontal="left" wrapText="1"/>
    </xf>
    <xf numFmtId="0" fontId="5" fillId="0" borderId="1" xfId="0" applyFont="1" applyFill="1" applyBorder="1" applyAlignment="1">
      <alignment horizontal="left" wrapText="1"/>
    </xf>
    <xf numFmtId="6" fontId="0" fillId="0" borderId="1" xfId="0" applyNumberFormat="1" applyFill="1" applyBorder="1" applyAlignment="1">
      <alignment horizontal="left" wrapText="1"/>
    </xf>
    <xf numFmtId="17" fontId="0" fillId="0" borderId="1" xfId="0" applyNumberFormat="1" applyFill="1" applyBorder="1" applyAlignment="1">
      <alignment horizontal="left" wrapText="1"/>
    </xf>
    <xf numFmtId="0" fontId="0" fillId="0" borderId="0" xfId="0" applyAlignment="1">
      <alignment horizontal="left"/>
    </xf>
    <xf numFmtId="0" fontId="0" fillId="0" borderId="1" xfId="0" applyBorder="1" applyAlignment="1">
      <alignment horizontal="left" wrapText="1"/>
    </xf>
    <xf numFmtId="164" fontId="0" fillId="0" borderId="1" xfId="1" applyNumberFormat="1" applyFont="1" applyBorder="1" applyAlignment="1">
      <alignment horizontal="left" wrapText="1"/>
    </xf>
    <xf numFmtId="0" fontId="0" fillId="3" borderId="1" xfId="0" applyFill="1" applyBorder="1" applyAlignment="1">
      <alignment horizontal="left" wrapText="1"/>
    </xf>
    <xf numFmtId="164" fontId="0" fillId="3" borderId="1" xfId="1" applyNumberFormat="1" applyFont="1" applyFill="1" applyBorder="1" applyAlignment="1">
      <alignment horizontal="left" wrapText="1"/>
    </xf>
    <xf numFmtId="0" fontId="0" fillId="3" borderId="0" xfId="0" applyFill="1" applyAlignment="1">
      <alignment horizontal="left"/>
    </xf>
    <xf numFmtId="0" fontId="5" fillId="3" borderId="1" xfId="0" applyFont="1" applyFill="1" applyBorder="1" applyAlignment="1">
      <alignment horizontal="left" wrapText="1"/>
    </xf>
    <xf numFmtId="17" fontId="0" fillId="3" borderId="1" xfId="0" applyNumberFormat="1" applyFill="1" applyBorder="1" applyAlignment="1">
      <alignment horizontal="left" wrapText="1"/>
    </xf>
    <xf numFmtId="0" fontId="0" fillId="3" borderId="1" xfId="0" applyFont="1" applyFill="1" applyBorder="1" applyAlignment="1">
      <alignment horizontal="left" wrapText="1"/>
    </xf>
    <xf numFmtId="0" fontId="2" fillId="0" borderId="0" xfId="0" applyFont="1" applyAlignment="1">
      <alignment horizontal="left" wrapText="1"/>
    </xf>
    <xf numFmtId="6" fontId="0" fillId="0" borderId="1" xfId="0" applyNumberFormat="1" applyFont="1" applyBorder="1" applyAlignment="1">
      <alignment horizontal="left" wrapText="1"/>
    </xf>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wrapText="1"/>
    </xf>
    <xf numFmtId="49" fontId="0" fillId="2" borderId="1" xfId="0" applyNumberFormat="1" applyFill="1" applyBorder="1" applyAlignment="1">
      <alignment horizontal="left" wrapText="1"/>
    </xf>
    <xf numFmtId="8" fontId="0" fillId="0" borderId="1" xfId="0" applyNumberFormat="1" applyBorder="1" applyAlignment="1">
      <alignment horizontal="left" wrapText="1"/>
    </xf>
    <xf numFmtId="3" fontId="0" fillId="0" borderId="1" xfId="0" applyNumberFormat="1" applyBorder="1" applyAlignment="1">
      <alignment horizontal="left" wrapText="1"/>
    </xf>
    <xf numFmtId="49" fontId="0" fillId="10" borderId="1" xfId="0" applyNumberFormat="1" applyFill="1" applyBorder="1" applyAlignment="1">
      <alignment horizontal="left" wrapText="1"/>
    </xf>
    <xf numFmtId="14" fontId="0" fillId="0" borderId="1" xfId="0" applyNumberFormat="1" applyBorder="1" applyAlignment="1">
      <alignment horizontal="left" wrapText="1"/>
    </xf>
    <xf numFmtId="0" fontId="0" fillId="4" borderId="1" xfId="0" applyFill="1" applyBorder="1" applyAlignment="1">
      <alignment horizontal="left" wrapText="1"/>
    </xf>
    <xf numFmtId="49" fontId="0" fillId="4" borderId="1" xfId="0" applyNumberForma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left" wrapText="1"/>
    </xf>
    <xf numFmtId="0" fontId="0" fillId="2" borderId="1" xfId="0"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1" xfId="0" applyBorder="1" applyAlignment="1">
      <alignment horizontal="left"/>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15" fontId="0" fillId="0" borderId="1" xfId="0" applyNumberFormat="1" applyBorder="1" applyAlignment="1">
      <alignment horizontal="left" wrapText="1"/>
    </xf>
    <xf numFmtId="17" fontId="0" fillId="0" borderId="1" xfId="0" applyNumberFormat="1" applyBorder="1" applyAlignment="1">
      <alignment horizontal="left" wrapText="1"/>
    </xf>
    <xf numFmtId="0" fontId="0" fillId="5" borderId="1" xfId="0" applyFill="1" applyBorder="1" applyAlignment="1">
      <alignment horizontal="left" wrapText="1"/>
    </xf>
    <xf numFmtId="8" fontId="0" fillId="0" borderId="1" xfId="0" applyNumberFormat="1" applyFill="1" applyBorder="1" applyAlignment="1">
      <alignment horizontal="left" wrapText="1"/>
    </xf>
    <xf numFmtId="0" fontId="0" fillId="3" borderId="0" xfId="0" applyFill="1" applyAlignment="1">
      <alignment horizontal="left" wrapText="1"/>
    </xf>
    <xf numFmtId="6" fontId="0" fillId="0" borderId="1" xfId="0" applyNumberFormat="1" applyBorder="1" applyAlignment="1">
      <alignment horizontal="left" wrapText="1"/>
    </xf>
    <xf numFmtId="37" fontId="0" fillId="0" borderId="1" xfId="1" applyNumberFormat="1" applyFont="1" applyBorder="1" applyAlignment="1">
      <alignment horizontal="left" wrapText="1"/>
    </xf>
    <xf numFmtId="164" fontId="0" fillId="0" borderId="1" xfId="0" applyNumberFormat="1" applyBorder="1" applyAlignment="1">
      <alignment horizontal="left" wrapText="1"/>
    </xf>
    <xf numFmtId="164" fontId="0" fillId="0" borderId="1" xfId="0" applyNumberFormat="1" applyFill="1" applyBorder="1" applyAlignment="1">
      <alignment horizontal="left" wrapText="1"/>
    </xf>
    <xf numFmtId="0" fontId="0" fillId="0" borderId="1" xfId="0" applyNumberFormat="1" applyFill="1" applyBorder="1" applyAlignment="1">
      <alignment horizontal="left" wrapText="1"/>
    </xf>
    <xf numFmtId="6" fontId="0" fillId="3" borderId="1" xfId="0" applyNumberFormat="1" applyFill="1" applyBorder="1" applyAlignment="1">
      <alignment horizontal="left" wrapText="1"/>
    </xf>
    <xf numFmtId="49" fontId="0" fillId="3" borderId="1" xfId="0" applyNumberFormat="1" applyFill="1" applyBorder="1" applyAlignment="1">
      <alignment horizontal="left" wrapText="1"/>
    </xf>
    <xf numFmtId="0" fontId="8" fillId="6" borderId="1" xfId="0" applyFont="1" applyFill="1" applyBorder="1" applyAlignment="1">
      <alignment horizontal="left" wrapText="1"/>
    </xf>
    <xf numFmtId="49" fontId="0" fillId="0" borderId="1" xfId="0" quotePrefix="1" applyNumberFormat="1" applyFont="1" applyFill="1" applyBorder="1" applyAlignment="1">
      <alignment horizontal="left" wrapText="1"/>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wrapText="1"/>
    </xf>
    <xf numFmtId="17" fontId="0" fillId="2" borderId="1" xfId="0" applyNumberFormat="1" applyFont="1" applyFill="1" applyBorder="1" applyAlignment="1">
      <alignment horizontal="left" wrapText="1"/>
    </xf>
    <xf numFmtId="0" fontId="0" fillId="6" borderId="1" xfId="0" applyFill="1" applyBorder="1" applyAlignment="1">
      <alignment horizontal="left" wrapText="1"/>
    </xf>
    <xf numFmtId="49" fontId="0" fillId="6" borderId="1" xfId="0" applyNumberFormat="1" applyFill="1" applyBorder="1" applyAlignment="1">
      <alignment horizontal="left" wrapText="1"/>
    </xf>
    <xf numFmtId="0" fontId="2" fillId="0" borderId="0" xfId="0" applyFont="1" applyAlignment="1">
      <alignment horizontal="left"/>
    </xf>
    <xf numFmtId="0" fontId="5" fillId="0" borderId="1" xfId="0" applyFont="1" applyFill="1" applyBorder="1" applyAlignment="1">
      <alignment horizontal="left"/>
    </xf>
    <xf numFmtId="164" fontId="5" fillId="0" borderId="1" xfId="1" applyNumberFormat="1" applyFont="1" applyFill="1" applyBorder="1" applyAlignment="1">
      <alignment horizontal="left" wrapText="1"/>
    </xf>
    <xf numFmtId="6" fontId="5" fillId="0" borderId="1" xfId="0" applyNumberFormat="1" applyFont="1" applyFill="1" applyBorder="1" applyAlignment="1">
      <alignment horizontal="left" wrapText="1"/>
    </xf>
    <xf numFmtId="17" fontId="5" fillId="0" borderId="1" xfId="0" applyNumberFormat="1" applyFont="1" applyFill="1" applyBorder="1" applyAlignment="1">
      <alignment horizontal="left" wrapText="1"/>
    </xf>
    <xf numFmtId="14" fontId="5" fillId="0" borderId="1" xfId="0" applyNumberFormat="1" applyFont="1" applyFill="1" applyBorder="1" applyAlignment="1">
      <alignment horizontal="left" wrapText="1"/>
    </xf>
    <xf numFmtId="0" fontId="9" fillId="0" borderId="1" xfId="0" applyFont="1" applyFill="1" applyBorder="1" applyAlignment="1">
      <alignment horizontal="left" wrapText="1"/>
    </xf>
    <xf numFmtId="49" fontId="5" fillId="10" borderId="1" xfId="0" applyNumberFormat="1" applyFont="1" applyFill="1" applyBorder="1" applyAlignment="1">
      <alignment horizontal="left" wrapText="1"/>
    </xf>
    <xf numFmtId="49" fontId="5" fillId="0" borderId="1" xfId="0" applyNumberFormat="1" applyFont="1" applyFill="1" applyBorder="1" applyAlignment="1">
      <alignment horizontal="left" wrapText="1"/>
    </xf>
    <xf numFmtId="0" fontId="1"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5" fillId="0" borderId="0" xfId="0" applyFont="1" applyFill="1" applyAlignment="1">
      <alignment horizontal="left" wrapText="1"/>
    </xf>
    <xf numFmtId="14" fontId="0" fillId="0" borderId="1" xfId="0" applyNumberFormat="1" applyFont="1" applyFill="1" applyBorder="1" applyAlignment="1">
      <alignment horizontal="left" wrapText="1"/>
    </xf>
    <xf numFmtId="0" fontId="0" fillId="0" borderId="1" xfId="0" applyFont="1" applyBorder="1" applyAlignment="1">
      <alignment horizontal="left" wrapText="1"/>
    </xf>
    <xf numFmtId="49" fontId="0" fillId="10" borderId="1" xfId="0" applyNumberFormat="1" applyFont="1" applyFill="1" applyBorder="1" applyAlignment="1">
      <alignment horizontal="left" wrapText="1"/>
    </xf>
    <xf numFmtId="0" fontId="5" fillId="0" borderId="0" xfId="0" applyFont="1" applyAlignment="1">
      <alignment horizontal="left" wrapText="1"/>
    </xf>
    <xf numFmtId="14" fontId="0" fillId="0" borderId="1" xfId="0" applyNumberFormat="1" applyFont="1" applyBorder="1" applyAlignment="1">
      <alignment horizontal="left" wrapText="1"/>
    </xf>
    <xf numFmtId="9" fontId="0" fillId="0" borderId="1" xfId="0" applyNumberFormat="1" applyFont="1" applyFill="1" applyBorder="1" applyAlignment="1">
      <alignment horizontal="left" wrapText="1"/>
    </xf>
    <xf numFmtId="17"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wrapText="1"/>
    </xf>
    <xf numFmtId="0" fontId="0" fillId="2" borderId="1" xfId="0" applyFont="1" applyFill="1" applyBorder="1" applyAlignment="1">
      <alignment horizontal="left" wrapText="1"/>
    </xf>
    <xf numFmtId="49" fontId="0" fillId="0" borderId="1" xfId="0" applyNumberFormat="1" applyFont="1" applyBorder="1" applyAlignment="1">
      <alignment horizontal="left" wrapText="1"/>
    </xf>
    <xf numFmtId="164" fontId="2" fillId="0" borderId="1" xfId="1" applyNumberFormat="1" applyFont="1" applyBorder="1" applyAlignment="1">
      <alignment horizontal="left" wrapText="1"/>
    </xf>
    <xf numFmtId="0" fontId="0" fillId="0" borderId="1" xfId="0" applyFont="1" applyBorder="1" applyAlignment="1">
      <alignment horizontal="left"/>
    </xf>
    <xf numFmtId="14" fontId="0" fillId="3" borderId="1" xfId="0" applyNumberFormat="1" applyFont="1" applyFill="1" applyBorder="1" applyAlignment="1">
      <alignment horizontal="left" wrapText="1"/>
    </xf>
    <xf numFmtId="3" fontId="0" fillId="0" borderId="1" xfId="0" applyNumberFormat="1" applyFont="1" applyBorder="1" applyAlignment="1">
      <alignment horizontal="left" wrapText="1"/>
    </xf>
    <xf numFmtId="8" fontId="5" fillId="0" borderId="1" xfId="0" applyNumberFormat="1" applyFont="1" applyFill="1" applyBorder="1" applyAlignment="1">
      <alignment horizontal="left" wrapText="1"/>
    </xf>
    <xf numFmtId="0" fontId="5" fillId="2" borderId="1" xfId="0" applyFont="1" applyFill="1" applyBorder="1" applyAlignment="1">
      <alignment horizontal="left" wrapText="1"/>
    </xf>
    <xf numFmtId="5" fontId="5" fillId="0" borderId="1" xfId="1" applyNumberFormat="1" applyFont="1" applyFill="1" applyBorder="1" applyAlignment="1">
      <alignment horizontal="left" wrapText="1"/>
    </xf>
    <xf numFmtId="9" fontId="5" fillId="0" borderId="1" xfId="0" applyNumberFormat="1" applyFont="1" applyFill="1" applyBorder="1" applyAlignment="1">
      <alignment horizontal="left" wrapText="1"/>
    </xf>
    <xf numFmtId="166" fontId="5" fillId="0" borderId="1" xfId="0" applyNumberFormat="1" applyFont="1" applyFill="1" applyBorder="1" applyAlignment="1">
      <alignment horizontal="left" wrapText="1"/>
    </xf>
    <xf numFmtId="44" fontId="5" fillId="0" borderId="1" xfId="2" applyFont="1" applyFill="1" applyBorder="1" applyAlignment="1">
      <alignment horizontal="left" wrapText="1"/>
    </xf>
    <xf numFmtId="0" fontId="5" fillId="0" borderId="2" xfId="0" applyFont="1" applyFill="1" applyBorder="1" applyAlignment="1">
      <alignment horizontal="left" wrapText="1"/>
    </xf>
    <xf numFmtId="0" fontId="0" fillId="8" borderId="1" xfId="0" applyFill="1" applyBorder="1" applyAlignment="1">
      <alignment horizontal="left" wrapText="1"/>
    </xf>
    <xf numFmtId="9" fontId="0" fillId="0" borderId="1" xfId="0" applyNumberFormat="1" applyBorder="1" applyAlignment="1">
      <alignment horizontal="left" wrapText="1"/>
    </xf>
    <xf numFmtId="0" fontId="12" fillId="0" borderId="1" xfId="0" applyFont="1" applyFill="1" applyBorder="1" applyAlignment="1">
      <alignment horizontal="left" wrapText="1"/>
    </xf>
    <xf numFmtId="0" fontId="0" fillId="9" borderId="1" xfId="0" applyFill="1" applyBorder="1" applyAlignment="1">
      <alignment horizontal="left" wrapText="1"/>
    </xf>
    <xf numFmtId="0" fontId="11" fillId="9" borderId="1" xfId="3" applyFill="1" applyBorder="1" applyAlignment="1">
      <alignment horizontal="left" wrapText="1"/>
    </xf>
    <xf numFmtId="164" fontId="0" fillId="6" borderId="1" xfId="1" applyNumberFormat="1" applyFont="1" applyFill="1" applyBorder="1" applyAlignment="1">
      <alignment horizontal="left" wrapText="1"/>
    </xf>
    <xf numFmtId="0" fontId="0" fillId="0" borderId="1" xfId="0" applyNumberFormat="1" applyBorder="1" applyAlignment="1">
      <alignment horizontal="left" vertical="center" wrapText="1"/>
    </xf>
    <xf numFmtId="164" fontId="0" fillId="0" borderId="1" xfId="1" applyNumberFormat="1" applyFont="1" applyBorder="1" applyAlignment="1">
      <alignment horizontal="left" vertical="center" wrapText="1"/>
    </xf>
    <xf numFmtId="0" fontId="0" fillId="0" borderId="1" xfId="0" quotePrefix="1" applyBorder="1" applyAlignment="1">
      <alignment horizontal="left" vertical="center" wrapText="1"/>
    </xf>
    <xf numFmtId="0" fontId="2" fillId="3" borderId="1" xfId="0" applyFont="1" applyFill="1" applyBorder="1" applyAlignment="1">
      <alignment horizontal="left" wrapText="1"/>
    </xf>
    <xf numFmtId="49" fontId="2" fillId="3" borderId="1" xfId="0" quotePrefix="1" applyNumberFormat="1" applyFont="1" applyFill="1" applyBorder="1" applyAlignment="1">
      <alignment horizontal="left" wrapText="1"/>
    </xf>
    <xf numFmtId="164" fontId="2" fillId="3" borderId="1" xfId="1" applyNumberFormat="1" applyFont="1" applyFill="1" applyBorder="1" applyAlignment="1">
      <alignment horizontal="left" wrapText="1"/>
    </xf>
    <xf numFmtId="9" fontId="2" fillId="3" borderId="1" xfId="0" applyNumberFormat="1" applyFont="1" applyFill="1" applyBorder="1" applyAlignment="1">
      <alignment horizontal="left" wrapText="1"/>
    </xf>
    <xf numFmtId="17" fontId="2" fillId="3" borderId="1" xfId="0" applyNumberFormat="1" applyFont="1" applyFill="1" applyBorder="1" applyAlignment="1">
      <alignment horizontal="left" wrapText="1"/>
    </xf>
    <xf numFmtId="0" fontId="1" fillId="0" borderId="1" xfId="0" applyFont="1" applyBorder="1" applyAlignment="1">
      <alignment horizontal="left" wrapText="1"/>
    </xf>
    <xf numFmtId="0" fontId="1" fillId="6" borderId="1" xfId="0" applyFont="1" applyFill="1" applyBorder="1" applyAlignment="1">
      <alignment horizontal="left" wrapText="1"/>
    </xf>
    <xf numFmtId="10" fontId="0" fillId="0" borderId="0" xfId="0" applyNumberFormat="1" applyFont="1" applyAlignment="1">
      <alignment horizontal="left" wrapText="1"/>
    </xf>
    <xf numFmtId="9" fontId="2" fillId="0" borderId="0" xfId="0" applyNumberFormat="1" applyFont="1" applyAlignment="1">
      <alignment horizontal="left" wrapText="1"/>
    </xf>
    <xf numFmtId="9" fontId="0" fillId="0" borderId="0" xfId="0" applyNumberFormat="1" applyFill="1" applyAlignment="1">
      <alignment horizontal="left" wrapText="1"/>
    </xf>
    <xf numFmtId="8" fontId="0" fillId="0" borderId="0" xfId="0" applyNumberFormat="1" applyFill="1" applyAlignment="1">
      <alignment horizontal="left" wrapText="1"/>
    </xf>
    <xf numFmtId="0" fontId="1" fillId="3" borderId="1" xfId="0" applyFont="1" applyFill="1" applyBorder="1" applyAlignment="1">
      <alignment horizontal="left" wrapText="1"/>
    </xf>
    <xf numFmtId="0" fontId="1" fillId="0" borderId="0" xfId="0" applyFont="1" applyAlignment="1">
      <alignment horizontal="left" wrapText="1"/>
    </xf>
    <xf numFmtId="0" fontId="1" fillId="6" borderId="0" xfId="0" applyFont="1" applyFill="1" applyAlignment="1">
      <alignment horizontal="left" wrapText="1"/>
    </xf>
    <xf numFmtId="0" fontId="0" fillId="4" borderId="0" xfId="0" applyFill="1" applyAlignment="1">
      <alignment horizontal="left" wrapText="1"/>
    </xf>
    <xf numFmtId="0" fontId="0" fillId="7" borderId="0" xfId="0" applyFill="1" applyAlignment="1">
      <alignment horizontal="left" wrapText="1"/>
    </xf>
    <xf numFmtId="0" fontId="8" fillId="6" borderId="0" xfId="0" applyFont="1" applyFill="1" applyAlignment="1">
      <alignment horizontal="left" wrapText="1"/>
    </xf>
    <xf numFmtId="0" fontId="3" fillId="0" borderId="0" xfId="0" applyFont="1" applyAlignment="1">
      <alignment horizontal="left" wrapText="1"/>
    </xf>
    <xf numFmtId="0" fontId="0" fillId="6" borderId="0" xfId="0" applyFill="1" applyAlignment="1">
      <alignment horizontal="left" wrapText="1"/>
    </xf>
    <xf numFmtId="0" fontId="5" fillId="0" borderId="0" xfId="0" applyFont="1" applyFill="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0" fillId="0" borderId="0" xfId="0" applyAlignment="1">
      <alignment horizontal="left" vertical="center" wrapText="1"/>
    </xf>
    <xf numFmtId="0" fontId="10" fillId="0" borderId="1" xfId="0" applyFont="1" applyBorder="1" applyAlignment="1">
      <alignment horizontal="left" vertical="center" wrapText="1"/>
    </xf>
    <xf numFmtId="16" fontId="0" fillId="0" borderId="0" xfId="0" applyNumberFormat="1" applyAlignment="1">
      <alignment horizontal="left" vertical="center" wrapText="1"/>
    </xf>
    <xf numFmtId="164" fontId="0" fillId="0" borderId="0" xfId="1" applyNumberFormat="1" applyFont="1" applyFill="1" applyAlignment="1">
      <alignment horizontal="left" wrapText="1"/>
    </xf>
    <xf numFmtId="164" fontId="2" fillId="0" borderId="0" xfId="1" applyNumberFormat="1" applyFont="1" applyAlignment="1">
      <alignment horizontal="left" wrapText="1"/>
    </xf>
    <xf numFmtId="0" fontId="2" fillId="0" borderId="0" xfId="0" quotePrefix="1" applyFont="1" applyAlignment="1">
      <alignment horizontal="left" wrapText="1"/>
    </xf>
    <xf numFmtId="17" fontId="2" fillId="0" borderId="0" xfId="0" applyNumberFormat="1" applyFont="1" applyAlignment="1">
      <alignment horizontal="left" wrapText="1"/>
    </xf>
    <xf numFmtId="0" fontId="0" fillId="0" borderId="0" xfId="0" quotePrefix="1" applyAlignment="1">
      <alignment horizontal="left" wrapText="1"/>
    </xf>
    <xf numFmtId="0" fontId="0" fillId="0" borderId="0" xfId="0" quotePrefix="1" applyFill="1" applyAlignment="1">
      <alignment horizontal="left" wrapText="1"/>
    </xf>
    <xf numFmtId="0" fontId="0" fillId="2" borderId="0" xfId="0" applyFill="1" applyAlignment="1">
      <alignment horizontal="left" wrapText="1"/>
    </xf>
    <xf numFmtId="0" fontId="0" fillId="2" borderId="0" xfId="0" applyFont="1" applyFill="1" applyAlignment="1">
      <alignment horizontal="left" wrapText="1"/>
    </xf>
    <xf numFmtId="0" fontId="11" fillId="0" borderId="1" xfId="3" applyBorder="1" applyAlignment="1">
      <alignment horizontal="left" wrapText="1"/>
    </xf>
    <xf numFmtId="0" fontId="11" fillId="0" borderId="1" xfId="3" applyFill="1" applyBorder="1" applyAlignment="1">
      <alignment horizontal="left" wrapText="1"/>
    </xf>
    <xf numFmtId="0" fontId="11" fillId="3" borderId="1" xfId="3" applyFill="1" applyBorder="1" applyAlignment="1">
      <alignment horizontal="left" wrapText="1"/>
    </xf>
    <xf numFmtId="0" fontId="11" fillId="0" borderId="1" xfId="3" applyFill="1" applyBorder="1" applyAlignment="1">
      <alignment horizontal="left"/>
    </xf>
    <xf numFmtId="49" fontId="0" fillId="3" borderId="1" xfId="0" applyNumberFormat="1" applyFont="1" applyFill="1" applyBorder="1" applyAlignment="1">
      <alignment horizontal="left" wrapText="1"/>
    </xf>
    <xf numFmtId="164" fontId="11" fillId="0" borderId="1" xfId="3" applyNumberFormat="1" applyBorder="1" applyAlignment="1">
      <alignment horizontal="left" wrapText="1"/>
    </xf>
    <xf numFmtId="0" fontId="11" fillId="0" borderId="0" xfId="3" applyAlignment="1">
      <alignment horizontal="left" wrapText="1"/>
    </xf>
    <xf numFmtId="0" fontId="11" fillId="0" borderId="0" xfId="3" applyFill="1" applyAlignment="1">
      <alignment horizontal="left" wrapText="1"/>
    </xf>
    <xf numFmtId="0" fontId="0" fillId="6" borderId="1" xfId="0" applyFont="1" applyFill="1" applyBorder="1" applyAlignment="1">
      <alignment horizontal="left" wrapText="1"/>
    </xf>
    <xf numFmtId="0" fontId="0" fillId="11" borderId="1" xfId="0" applyFill="1" applyBorder="1" applyAlignment="1">
      <alignment horizontal="left" wrapText="1"/>
    </xf>
    <xf numFmtId="49" fontId="0" fillId="11" borderId="1" xfId="0" applyNumberFormat="1" applyFill="1" applyBorder="1" applyAlignment="1">
      <alignment horizontal="left" wrapText="1"/>
    </xf>
    <xf numFmtId="17" fontId="10" fillId="3" borderId="1" xfId="0" applyNumberFormat="1" applyFont="1" applyFill="1" applyBorder="1" applyAlignment="1">
      <alignment horizontal="left" wrapText="1"/>
    </xf>
    <xf numFmtId="0" fontId="0" fillId="6" borderId="0" xfId="0" applyFill="1"/>
    <xf numFmtId="0" fontId="0" fillId="6" borderId="0" xfId="0" applyFill="1" applyBorder="1" applyAlignment="1">
      <alignment horizontal="left" wrapText="1"/>
    </xf>
    <xf numFmtId="8" fontId="0" fillId="6" borderId="1" xfId="0" applyNumberFormat="1" applyFill="1" applyBorder="1" applyAlignment="1">
      <alignment horizontal="left" wrapText="1"/>
    </xf>
    <xf numFmtId="0" fontId="0" fillId="3" borderId="0" xfId="0" applyFont="1" applyFill="1" applyAlignment="1">
      <alignment horizontal="left"/>
    </xf>
    <xf numFmtId="0" fontId="0" fillId="6" borderId="0" xfId="0" applyFill="1" applyAlignment="1"/>
    <xf numFmtId="0" fontId="0" fillId="0" borderId="0" xfId="0" applyAlignment="1"/>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NumberFormat="1" applyBorder="1" applyAlignment="1">
      <alignment horizontal="left" wrapText="1"/>
    </xf>
    <xf numFmtId="0" fontId="18" fillId="0" borderId="0" xfId="0" applyFont="1" applyAlignment="1">
      <alignment horizontal="left" wrapText="1"/>
    </xf>
    <xf numFmtId="0" fontId="16" fillId="6" borderId="1" xfId="0" applyFont="1" applyFill="1" applyBorder="1" applyAlignment="1">
      <alignment horizontal="left" wrapText="1"/>
    </xf>
    <xf numFmtId="0" fontId="16" fillId="6" borderId="0" xfId="0" applyFont="1" applyFill="1" applyAlignment="1">
      <alignment horizontal="left" wrapText="1"/>
    </xf>
    <xf numFmtId="0" fontId="5" fillId="3" borderId="0" xfId="0" applyFont="1" applyFill="1" applyAlignment="1">
      <alignment horizontal="left" wrapText="1"/>
    </xf>
    <xf numFmtId="0" fontId="0" fillId="0" borderId="1" xfId="0" quotePrefix="1" applyBorder="1" applyAlignment="1">
      <alignment horizontal="left" wrapText="1"/>
    </xf>
    <xf numFmtId="14" fontId="0" fillId="3" borderId="1" xfId="0" applyNumberFormat="1" applyFill="1" applyBorder="1" applyAlignment="1">
      <alignment horizontal="left" wrapText="1"/>
    </xf>
    <xf numFmtId="17" fontId="0" fillId="0" borderId="1" xfId="0" quotePrefix="1" applyNumberFormat="1" applyBorder="1" applyAlignment="1">
      <alignment horizontal="left" wrapText="1"/>
    </xf>
    <xf numFmtId="17" fontId="5" fillId="3" borderId="1" xfId="0" quotePrefix="1" applyNumberFormat="1"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vertical="center" wrapText="1"/>
    </xf>
    <xf numFmtId="0" fontId="1" fillId="4" borderId="1" xfId="0" applyFont="1" applyFill="1" applyBorder="1" applyAlignment="1">
      <alignment horizontal="left" wrapText="1"/>
    </xf>
    <xf numFmtId="17" fontId="0" fillId="0" borderId="1" xfId="0" quotePrefix="1" applyNumberFormat="1" applyFill="1" applyBorder="1" applyAlignment="1">
      <alignment horizontal="left" wrapText="1"/>
    </xf>
    <xf numFmtId="0" fontId="0" fillId="3" borderId="1" xfId="0" applyFill="1" applyBorder="1" applyAlignment="1">
      <alignment horizontal="left"/>
    </xf>
    <xf numFmtId="14" fontId="5" fillId="0" borderId="1" xfId="0" quotePrefix="1" applyNumberFormat="1" applyFont="1" applyFill="1" applyBorder="1" applyAlignment="1">
      <alignment horizontal="left" wrapText="1"/>
    </xf>
    <xf numFmtId="165" fontId="5" fillId="0" borderId="1" xfId="0" quotePrefix="1" applyNumberFormat="1" applyFont="1" applyFill="1" applyBorder="1" applyAlignment="1">
      <alignment horizontal="left" wrapText="1"/>
    </xf>
    <xf numFmtId="17" fontId="0" fillId="0" borderId="1" xfId="0" quotePrefix="1" applyNumberFormat="1" applyFont="1" applyFill="1" applyBorder="1" applyAlignment="1">
      <alignment horizontal="left" wrapText="1"/>
    </xf>
    <xf numFmtId="14" fontId="0" fillId="0" borderId="1" xfId="0" quotePrefix="1" applyNumberFormat="1" applyFont="1" applyBorder="1" applyAlignment="1">
      <alignment horizontal="left" wrapText="1"/>
    </xf>
    <xf numFmtId="0" fontId="1" fillId="11" borderId="1" xfId="0" applyFont="1" applyFill="1" applyBorder="1" applyAlignment="1">
      <alignment horizontal="left" wrapText="1"/>
    </xf>
    <xf numFmtId="0" fontId="1" fillId="3" borderId="2" xfId="0" applyFont="1" applyFill="1" applyBorder="1" applyAlignment="1">
      <alignment horizontal="left" wrapText="1"/>
    </xf>
    <xf numFmtId="0" fontId="1" fillId="0" borderId="2" xfId="0" applyFont="1" applyFill="1" applyBorder="1" applyAlignment="1">
      <alignment horizontal="left" wrapText="1"/>
    </xf>
    <xf numFmtId="0" fontId="0" fillId="0" borderId="2" xfId="0" applyFill="1" applyBorder="1" applyAlignment="1">
      <alignment horizontal="left" wrapText="1"/>
    </xf>
    <xf numFmtId="0" fontId="0" fillId="0" borderId="2" xfId="0" applyFont="1" applyFill="1" applyBorder="1" applyAlignment="1">
      <alignment horizontal="left" wrapText="1"/>
    </xf>
    <xf numFmtId="0" fontId="17" fillId="0" borderId="2" xfId="0" applyFont="1" applyFill="1" applyBorder="1" applyAlignment="1">
      <alignment horizontal="left" wrapText="1"/>
    </xf>
    <xf numFmtId="0" fontId="0" fillId="3" borderId="2" xfId="0" applyFill="1" applyBorder="1" applyAlignment="1">
      <alignment horizontal="left" wrapText="1"/>
    </xf>
    <xf numFmtId="0" fontId="0" fillId="0" borderId="2" xfId="0" applyFill="1" applyBorder="1" applyAlignment="1">
      <alignment horizontal="left" vertical="center" wrapText="1"/>
    </xf>
    <xf numFmtId="0" fontId="0" fillId="6" borderId="2" xfId="0" applyFont="1" applyFill="1" applyBorder="1" applyAlignment="1">
      <alignment horizontal="left" wrapText="1"/>
    </xf>
    <xf numFmtId="0" fontId="2" fillId="0" borderId="1" xfId="0" applyFont="1" applyBorder="1" applyAlignment="1">
      <alignment horizontal="left" wrapText="1"/>
    </xf>
    <xf numFmtId="0" fontId="13" fillId="4" borderId="1" xfId="0" applyFont="1" applyFill="1" applyBorder="1" applyAlignment="1">
      <alignment horizontal="justify" vertical="center" wrapText="1"/>
    </xf>
    <xf numFmtId="0" fontId="15" fillId="0" borderId="1" xfId="0" applyFont="1" applyFill="1" applyBorder="1" applyAlignment="1">
      <alignment horizontal="justify" wrapText="1"/>
    </xf>
    <xf numFmtId="0" fontId="0" fillId="0" borderId="1" xfId="0" applyBorder="1"/>
    <xf numFmtId="0" fontId="0" fillId="0" borderId="1" xfId="0" applyFill="1" applyBorder="1" applyAlignment="1">
      <alignment horizontal="left"/>
    </xf>
    <xf numFmtId="0" fontId="0" fillId="0" borderId="1" xfId="0" applyBorder="1" applyAlignment="1">
      <alignment wrapText="1"/>
    </xf>
    <xf numFmtId="0" fontId="2" fillId="0" borderId="1" xfId="0" applyFont="1" applyBorder="1" applyAlignment="1">
      <alignment horizontal="left"/>
    </xf>
    <xf numFmtId="49" fontId="2" fillId="0" borderId="1" xfId="0" applyNumberFormat="1" applyFont="1" applyBorder="1" applyAlignment="1">
      <alignment horizontal="left"/>
    </xf>
    <xf numFmtId="0" fontId="11" fillId="0" borderId="1" xfId="3" applyBorder="1" applyAlignment="1">
      <alignment horizontal="left"/>
    </xf>
    <xf numFmtId="8" fontId="2" fillId="0" borderId="1" xfId="2" applyNumberFormat="1" applyFont="1" applyBorder="1" applyAlignment="1">
      <alignment horizontal="left"/>
    </xf>
    <xf numFmtId="0" fontId="2" fillId="0" borderId="1" xfId="0" applyFont="1" applyFill="1" applyBorder="1" applyAlignment="1">
      <alignment horizontal="left"/>
    </xf>
    <xf numFmtId="8" fontId="0" fillId="0" borderId="1" xfId="2" applyNumberFormat="1" applyFont="1" applyBorder="1" applyAlignment="1">
      <alignment horizontal="left" wrapText="1"/>
    </xf>
    <xf numFmtId="0" fontId="2" fillId="2" borderId="1" xfId="0" applyFont="1" applyFill="1" applyBorder="1" applyAlignment="1">
      <alignment horizontal="left"/>
    </xf>
    <xf numFmtId="0" fontId="10" fillId="0" borderId="1" xfId="0" applyFont="1" applyBorder="1" applyAlignment="1">
      <alignment horizontal="left" wrapText="1"/>
    </xf>
    <xf numFmtId="44" fontId="2" fillId="0" borderId="1" xfId="2" applyFont="1" applyBorder="1" applyAlignment="1">
      <alignment horizontal="left"/>
    </xf>
    <xf numFmtId="8" fontId="0" fillId="0" borderId="1" xfId="2" applyNumberFormat="1" applyFont="1" applyBorder="1" applyAlignment="1">
      <alignment horizontal="left"/>
    </xf>
    <xf numFmtId="0" fontId="0" fillId="0" borderId="1" xfId="0" applyFont="1" applyFill="1" applyBorder="1" applyAlignment="1">
      <alignment horizontal="left"/>
    </xf>
    <xf numFmtId="0" fontId="5" fillId="0" borderId="1" xfId="0" applyFont="1" applyBorder="1" applyAlignment="1">
      <alignment horizontal="left" wrapText="1"/>
    </xf>
    <xf numFmtId="0" fontId="0" fillId="10" borderId="1" xfId="0" applyFont="1" applyFill="1" applyBorder="1" applyAlignment="1">
      <alignment horizontal="left"/>
    </xf>
    <xf numFmtId="0" fontId="2" fillId="3" borderId="1" xfId="0" applyFont="1" applyFill="1" applyBorder="1" applyAlignment="1">
      <alignment horizontal="left"/>
    </xf>
    <xf numFmtId="0" fontId="2" fillId="11" borderId="1" xfId="0" applyFont="1" applyFill="1" applyBorder="1" applyAlignment="1">
      <alignment horizontal="left" wrapText="1"/>
    </xf>
    <xf numFmtId="167" fontId="0" fillId="0" borderId="1" xfId="0" applyNumberFormat="1" applyFont="1" applyFill="1" applyBorder="1" applyAlignment="1">
      <alignment horizontal="left"/>
    </xf>
    <xf numFmtId="167" fontId="0" fillId="0" borderId="1" xfId="0" applyNumberFormat="1" applyFont="1" applyFill="1" applyBorder="1" applyAlignment="1">
      <alignment horizontal="left" wrapText="1"/>
    </xf>
    <xf numFmtId="0" fontId="0" fillId="0" borderId="1" xfId="0" applyFont="1" applyFill="1" applyBorder="1" applyAlignment="1">
      <alignment horizontal="justify" wrapText="1"/>
    </xf>
    <xf numFmtId="0" fontId="0" fillId="0" borderId="1" xfId="0" applyFont="1" applyBorder="1"/>
    <xf numFmtId="0" fontId="0" fillId="0" borderId="1" xfId="0" applyFont="1" applyFill="1" applyBorder="1" applyAlignment="1">
      <alignment horizontal="justify" vertical="center" wrapText="1"/>
    </xf>
    <xf numFmtId="0" fontId="0" fillId="12" borderId="1" xfId="0" applyFill="1" applyBorder="1" applyAlignment="1">
      <alignment horizontal="left" wrapText="1"/>
    </xf>
    <xf numFmtId="0" fontId="1" fillId="6" borderId="4" xfId="0" applyFont="1" applyFill="1" applyBorder="1" applyAlignment="1">
      <alignment horizontal="left" wrapText="1"/>
    </xf>
    <xf numFmtId="0" fontId="0" fillId="6" borderId="4" xfId="0" applyFill="1" applyBorder="1" applyAlignment="1">
      <alignment horizontal="left" wrapText="1"/>
    </xf>
    <xf numFmtId="0" fontId="0" fillId="11" borderId="0" xfId="0" applyFill="1"/>
    <xf numFmtId="0" fontId="0" fillId="0" borderId="0" xfId="0" applyFill="1"/>
    <xf numFmtId="49" fontId="16" fillId="6" borderId="1" xfId="0" applyNumberFormat="1" applyFont="1" applyFill="1" applyBorder="1" applyAlignment="1">
      <alignment horizontal="left" wrapText="1"/>
    </xf>
    <xf numFmtId="0" fontId="16" fillId="0" borderId="1" xfId="0" applyFont="1" applyFill="1" applyBorder="1" applyAlignment="1">
      <alignment horizontal="left" wrapText="1"/>
    </xf>
    <xf numFmtId="0" fontId="16" fillId="0" borderId="0" xfId="0" applyFont="1" applyAlignment="1">
      <alignment horizontal="left" wrapText="1"/>
    </xf>
    <xf numFmtId="0" fontId="2" fillId="6" borderId="1" xfId="0" applyFont="1" applyFill="1" applyBorder="1" applyAlignment="1">
      <alignment horizontal="left" wrapText="1"/>
    </xf>
    <xf numFmtId="0" fontId="1" fillId="12" borderId="1" xfId="0" applyFont="1" applyFill="1" applyBorder="1" applyAlignment="1">
      <alignment horizontal="left" wrapText="1"/>
    </xf>
    <xf numFmtId="0" fontId="9" fillId="11" borderId="5" xfId="0" applyFont="1" applyFill="1" applyBorder="1" applyAlignment="1">
      <alignment horizontal="left" wrapText="1"/>
    </xf>
    <xf numFmtId="0" fontId="9" fillId="11" borderId="0" xfId="0" applyFont="1" applyFill="1"/>
    <xf numFmtId="0" fontId="19" fillId="0" borderId="0" xfId="0" applyFont="1" applyFill="1"/>
    <xf numFmtId="0" fontId="0" fillId="6" borderId="1" xfId="0" applyNumberFormat="1" applyFill="1" applyBorder="1" applyAlignment="1">
      <alignment wrapText="1"/>
    </xf>
    <xf numFmtId="0" fontId="0" fillId="6" borderId="4" xfId="0" applyNumberFormat="1" applyFill="1" applyBorder="1" applyAlignment="1">
      <alignment wrapText="1"/>
    </xf>
    <xf numFmtId="0" fontId="0" fillId="12" borderId="1" xfId="0" applyNumberFormat="1" applyFill="1" applyBorder="1" applyAlignment="1">
      <alignment wrapText="1"/>
    </xf>
    <xf numFmtId="0" fontId="1" fillId="6" borderId="1" xfId="0" applyNumberFormat="1" applyFont="1" applyFill="1" applyBorder="1" applyAlignment="1">
      <alignment wrapText="1"/>
    </xf>
    <xf numFmtId="0" fontId="0" fillId="4" borderId="1" xfId="0" applyNumberFormat="1" applyFill="1" applyBorder="1" applyAlignment="1">
      <alignment wrapText="1"/>
    </xf>
    <xf numFmtId="0" fontId="16" fillId="6" borderId="1" xfId="0" applyNumberFormat="1" applyFont="1" applyFill="1" applyBorder="1" applyAlignment="1">
      <alignment wrapText="1"/>
    </xf>
    <xf numFmtId="0" fontId="0" fillId="11" borderId="1" xfId="0" applyNumberFormat="1" applyFill="1" applyBorder="1" applyAlignment="1">
      <alignment wrapText="1"/>
    </xf>
    <xf numFmtId="0" fontId="9" fillId="11" borderId="0" xfId="0" applyNumberFormat="1" applyFont="1" applyFill="1" applyAlignment="1">
      <alignment wrapText="1"/>
    </xf>
    <xf numFmtId="0" fontId="0" fillId="11" borderId="0" xfId="0" applyNumberFormat="1" applyFill="1" applyAlignment="1">
      <alignment wrapText="1"/>
    </xf>
    <xf numFmtId="0" fontId="0" fillId="0" borderId="0" xfId="0" applyAlignment="1">
      <alignment wrapText="1"/>
    </xf>
    <xf numFmtId="0" fontId="24" fillId="13" borderId="0" xfId="0" applyFont="1" applyFill="1"/>
    <xf numFmtId="0" fontId="24" fillId="13" borderId="1" xfId="0" applyFont="1" applyFill="1" applyBorder="1" applyAlignment="1">
      <alignment horizontal="left" wrapText="1"/>
    </xf>
    <xf numFmtId="0" fontId="11" fillId="0" borderId="1" xfId="3" applyNumberFormat="1" applyFill="1" applyBorder="1" applyAlignment="1">
      <alignment wrapText="1"/>
    </xf>
    <xf numFmtId="10" fontId="0" fillId="0" borderId="1" xfId="0" applyNumberFormat="1" applyFont="1" applyFill="1" applyBorder="1" applyAlignment="1">
      <alignment horizontal="left" wrapText="1"/>
    </xf>
    <xf numFmtId="0" fontId="0" fillId="0" borderId="1" xfId="0" quotePrefix="1" applyNumberFormat="1" applyFont="1" applyFill="1" applyBorder="1" applyAlignment="1">
      <alignment horizontal="left" wrapText="1"/>
    </xf>
    <xf numFmtId="9" fontId="0" fillId="0" borderId="1" xfId="0" applyNumberFormat="1" applyFill="1" applyBorder="1" applyAlignment="1">
      <alignment horizontal="left" wrapText="1"/>
    </xf>
    <xf numFmtId="8" fontId="0" fillId="0" borderId="1" xfId="0" applyNumberFormat="1" applyFill="1" applyBorder="1" applyAlignment="1">
      <alignment horizontal="left"/>
    </xf>
    <xf numFmtId="0" fontId="11" fillId="0" borderId="0" xfId="3" applyNumberFormat="1" applyFill="1" applyAlignment="1">
      <alignment wrapText="1"/>
    </xf>
    <xf numFmtId="0" fontId="11" fillId="0" borderId="1" xfId="3" applyFill="1" applyBorder="1"/>
    <xf numFmtId="0" fontId="0" fillId="0" borderId="1" xfId="0" applyFill="1" applyBorder="1"/>
    <xf numFmtId="0" fontId="0" fillId="0" borderId="1" xfId="0" applyFill="1" applyBorder="1" applyAlignment="1">
      <alignment wrapText="1"/>
    </xf>
    <xf numFmtId="15" fontId="0" fillId="0" borderId="1" xfId="0" applyNumberFormat="1" applyFill="1" applyBorder="1" applyAlignment="1">
      <alignment horizontal="left" wrapText="1"/>
    </xf>
    <xf numFmtId="0" fontId="0" fillId="0" borderId="1" xfId="1" applyNumberFormat="1" applyFont="1" applyFill="1" applyBorder="1" applyAlignment="1">
      <alignment wrapText="1"/>
    </xf>
    <xf numFmtId="0" fontId="0" fillId="0" borderId="1" xfId="0" applyNumberFormat="1" applyFill="1" applyBorder="1" applyAlignment="1">
      <alignment wrapText="1"/>
    </xf>
    <xf numFmtId="14" fontId="0" fillId="0" borderId="1" xfId="0" applyNumberFormat="1" applyFill="1" applyBorder="1" applyAlignment="1">
      <alignment horizontal="left" wrapText="1"/>
    </xf>
    <xf numFmtId="0" fontId="5" fillId="0" borderId="1" xfId="3" applyFont="1" applyFill="1" applyBorder="1" applyAlignment="1">
      <alignment horizontal="left" wrapText="1"/>
    </xf>
    <xf numFmtId="6" fontId="0" fillId="0" borderId="1" xfId="0" applyNumberFormat="1" applyFill="1" applyBorder="1" applyAlignment="1">
      <alignment horizontal="left"/>
    </xf>
    <xf numFmtId="6" fontId="0" fillId="0" borderId="1" xfId="0" applyNumberFormat="1" applyFill="1" applyBorder="1" applyAlignment="1">
      <alignment horizontal="left" vertical="top" wrapText="1"/>
    </xf>
    <xf numFmtId="0" fontId="21" fillId="0" borderId="1" xfId="0" applyFont="1" applyFill="1" applyBorder="1" applyAlignment="1">
      <alignment horizontal="justify" wrapText="1"/>
    </xf>
    <xf numFmtId="0" fontId="11" fillId="0" borderId="1" xfId="3" applyFill="1" applyBorder="1" applyAlignment="1" applyProtection="1">
      <alignment horizontal="left" wrapText="1"/>
      <protection locked="0"/>
    </xf>
    <xf numFmtId="0" fontId="22" fillId="0" borderId="1" xfId="3" applyFont="1" applyFill="1" applyBorder="1" applyAlignment="1" applyProtection="1">
      <alignment horizontal="left" wrapText="1"/>
      <protection locked="0"/>
    </xf>
    <xf numFmtId="0" fontId="11" fillId="0" borderId="0" xfId="3" applyFill="1" applyAlignment="1">
      <alignment wrapText="1"/>
    </xf>
    <xf numFmtId="17" fontId="5" fillId="0" borderId="1" xfId="0" quotePrefix="1" applyNumberFormat="1" applyFont="1" applyFill="1" applyBorder="1" applyAlignment="1">
      <alignment horizontal="left" wrapText="1"/>
    </xf>
    <xf numFmtId="0" fontId="11" fillId="0" borderId="1" xfId="3" applyFill="1" applyBorder="1" applyAlignment="1">
      <alignment horizontal="justify" wrapText="1"/>
    </xf>
    <xf numFmtId="0" fontId="0" fillId="0" borderId="1" xfId="0" quotePrefix="1" applyFill="1" applyBorder="1" applyAlignment="1">
      <alignment horizontal="left" wrapText="1"/>
    </xf>
    <xf numFmtId="0" fontId="11" fillId="0" borderId="1" xfId="3" applyNumberFormat="1" applyFill="1" applyBorder="1" applyAlignment="1"/>
    <xf numFmtId="0" fontId="11" fillId="2" borderId="1" xfId="3" applyNumberFormat="1" applyFill="1" applyBorder="1" applyAlignment="1">
      <alignment wrapText="1"/>
    </xf>
    <xf numFmtId="0" fontId="0" fillId="0" borderId="0" xfId="0" applyFill="1" applyBorder="1"/>
    <xf numFmtId="0" fontId="0" fillId="0" borderId="7" xfId="0" applyFill="1" applyBorder="1" applyAlignment="1">
      <alignment horizontal="left" wrapText="1"/>
    </xf>
    <xf numFmtId="0" fontId="0" fillId="0" borderId="7" xfId="1" applyNumberFormat="1" applyFont="1" applyFill="1" applyBorder="1" applyAlignment="1">
      <alignment wrapText="1"/>
    </xf>
    <xf numFmtId="164" fontId="0" fillId="0" borderId="7" xfId="1" applyNumberFormat="1" applyFont="1" applyFill="1" applyBorder="1" applyAlignment="1">
      <alignment horizontal="left" wrapText="1"/>
    </xf>
    <xf numFmtId="0" fontId="0" fillId="0" borderId="8" xfId="0" applyFill="1" applyBorder="1"/>
    <xf numFmtId="0" fontId="0" fillId="0" borderId="1" xfId="0" quotePrefix="1" applyNumberFormat="1" applyFill="1" applyBorder="1" applyAlignment="1">
      <alignment vertical="center" wrapText="1"/>
    </xf>
    <xf numFmtId="0" fontId="0" fillId="0" borderId="1" xfId="0" quotePrefix="1" applyFill="1" applyBorder="1" applyAlignment="1">
      <alignment horizontal="left" vertical="center" wrapText="1"/>
    </xf>
    <xf numFmtId="0" fontId="0" fillId="0" borderId="1" xfId="2" applyNumberFormat="1" applyFont="1" applyFill="1" applyBorder="1" applyAlignment="1">
      <alignment horizontal="left"/>
    </xf>
    <xf numFmtId="8" fontId="0" fillId="0" borderId="1" xfId="2" applyNumberFormat="1" applyFont="1" applyFill="1" applyBorder="1" applyAlignment="1">
      <alignment horizontal="left"/>
    </xf>
    <xf numFmtId="0" fontId="5" fillId="0" borderId="1" xfId="0" applyNumberFormat="1" applyFont="1" applyFill="1" applyBorder="1" applyAlignment="1">
      <alignment wrapText="1"/>
    </xf>
    <xf numFmtId="0" fontId="23" fillId="0" borderId="1" xfId="3" applyNumberFormat="1" applyFont="1" applyFill="1" applyBorder="1" applyAlignment="1">
      <alignment wrapText="1"/>
    </xf>
    <xf numFmtId="0" fontId="0" fillId="0" borderId="1" xfId="4" applyNumberFormat="1" applyFont="1" applyFill="1" applyBorder="1" applyAlignment="1">
      <alignment horizontal="left" wrapText="1"/>
    </xf>
    <xf numFmtId="0" fontId="5" fillId="0" borderId="1" xfId="0" applyNumberFormat="1" applyFont="1" applyFill="1" applyBorder="1" applyAlignment="1">
      <alignment horizontal="left" wrapText="1"/>
    </xf>
    <xf numFmtId="0" fontId="0" fillId="0" borderId="1" xfId="0" applyNumberFormat="1" applyFont="1" applyFill="1" applyBorder="1" applyAlignment="1">
      <alignment wrapText="1"/>
    </xf>
    <xf numFmtId="0" fontId="0" fillId="0" borderId="0" xfId="0" applyFill="1" applyAlignment="1">
      <alignment wrapText="1"/>
    </xf>
    <xf numFmtId="14" fontId="0" fillId="0" borderId="1" xfId="0" quotePrefix="1" applyNumberFormat="1" applyFont="1" applyFill="1" applyBorder="1" applyAlignment="1">
      <alignment horizontal="left" wrapText="1"/>
    </xf>
    <xf numFmtId="0" fontId="0" fillId="11" borderId="6" xfId="0" applyFill="1" applyBorder="1" applyAlignment="1">
      <alignment horizontal="left"/>
    </xf>
    <xf numFmtId="9" fontId="0" fillId="0" borderId="1" xfId="4" applyFont="1" applyFill="1" applyBorder="1" applyAlignment="1">
      <alignment horizontal="left" wrapText="1"/>
    </xf>
    <xf numFmtId="168" fontId="0" fillId="0" borderId="1" xfId="0" applyNumberFormat="1" applyFont="1" applyFill="1" applyBorder="1" applyAlignment="1">
      <alignment horizontal="left" wrapText="1"/>
    </xf>
    <xf numFmtId="0" fontId="0" fillId="0" borderId="1" xfId="0" applyFont="1" applyFill="1" applyBorder="1"/>
    <xf numFmtId="0" fontId="0" fillId="0" borderId="1" xfId="0" applyNumberFormat="1" applyFont="1" applyFill="1" applyBorder="1" applyAlignment="1">
      <alignment horizontal="left" wrapText="1"/>
    </xf>
    <xf numFmtId="0" fontId="0" fillId="0" borderId="5" xfId="0" applyFont="1" applyFill="1" applyBorder="1" applyAlignment="1">
      <alignment horizontal="left" wrapText="1"/>
    </xf>
    <xf numFmtId="0" fontId="0" fillId="0" borderId="9" xfId="0" applyFont="1" applyFill="1" applyBorder="1" applyAlignment="1">
      <alignment horizontal="left" wrapText="1"/>
    </xf>
    <xf numFmtId="0" fontId="0" fillId="0" borderId="2" xfId="0" applyFill="1" applyBorder="1" applyAlignment="1">
      <alignment wrapText="1"/>
    </xf>
    <xf numFmtId="0" fontId="11" fillId="0" borderId="1" xfId="3" applyFill="1" applyBorder="1" applyAlignment="1">
      <alignment wrapText="1"/>
    </xf>
    <xf numFmtId="0" fontId="0" fillId="0" borderId="10" xfId="0" applyFont="1" applyFill="1" applyBorder="1" applyAlignment="1">
      <alignment horizontal="left" wrapText="1"/>
    </xf>
    <xf numFmtId="0" fontId="0" fillId="0" borderId="3" xfId="0" applyFill="1" applyBorder="1" applyAlignment="1">
      <alignment horizontal="left"/>
    </xf>
    <xf numFmtId="6" fontId="0" fillId="0" borderId="3" xfId="0" applyNumberFormat="1" applyFill="1" applyBorder="1" applyAlignment="1">
      <alignment horizontal="left"/>
    </xf>
    <xf numFmtId="0" fontId="0" fillId="0" borderId="3" xfId="0" applyFill="1" applyBorder="1" applyAlignment="1">
      <alignment horizontal="left" wrapText="1"/>
    </xf>
    <xf numFmtId="0" fontId="0" fillId="0" borderId="3" xfId="0" applyFill="1" applyBorder="1"/>
    <xf numFmtId="0" fontId="0" fillId="0" borderId="0" xfId="0" applyFill="1" applyAlignment="1">
      <alignment horizontal="left" vertical="center" wrapText="1"/>
    </xf>
    <xf numFmtId="10" fontId="0" fillId="0" borderId="0" xfId="0" applyNumberFormat="1" applyFill="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00FF00"/>
      <color rgb="FF66FF33"/>
      <color rgb="FFFFFF99"/>
      <color rgb="FFFFDB69"/>
      <color rgb="FFFFDA6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1" Type="http://schemas.openxmlformats.org/officeDocument/2006/relationships/hyperlink" Target="http://law.lis.virginia.gov/vacode/title15.2/chapter22/section15.2-2258/" TargetMode="External"/><Relationship Id="rId42" Type="http://schemas.openxmlformats.org/officeDocument/2006/relationships/hyperlink" Target="http://law.lis.virginia.gov/vacode/title52/chapter10/section52-46/" TargetMode="External"/><Relationship Id="rId63" Type="http://schemas.openxmlformats.org/officeDocument/2006/relationships/hyperlink" Target="http://law.lis.virginia.gov/vacode/title53.1/chapter3/section53.1-120/" TargetMode="External"/><Relationship Id="rId84" Type="http://schemas.openxmlformats.org/officeDocument/2006/relationships/hyperlink" Target="http://law.lis.virginia.gov/vacode/title62.1/chapter3.1/section62.1-44.15:54/" TargetMode="External"/><Relationship Id="rId138" Type="http://schemas.openxmlformats.org/officeDocument/2006/relationships/hyperlink" Target="http://arlingtonva.s3.amazonaws.com/wp-content/uploads/sites/22/2014/01/County-Code-14-2-Motor-Vehicles-and-Traffic.pdf" TargetMode="External"/><Relationship Id="rId159" Type="http://schemas.openxmlformats.org/officeDocument/2006/relationships/hyperlink" Target="http://arlington.granicus.com/MetaViewer.php?view_id=2&amp;clip_id=2597&amp;meta_id=109148"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15.2/chapter9/section15.2-949/" TargetMode="External"/><Relationship Id="rId32" Type="http://schemas.openxmlformats.org/officeDocument/2006/relationships/hyperlink" Target="http://law.lis.virginia.gov/vacode/title22.1/chapter14/section22.1-271.2/" TargetMode="External"/><Relationship Id="rId53" Type="http://schemas.openxmlformats.org/officeDocument/2006/relationships/hyperlink" Target="http://law.lis.virginia.gov/vacode/title53.1/chapter3/section53.1-133.01/" TargetMode="External"/><Relationship Id="rId74" Type="http://schemas.openxmlformats.org/officeDocument/2006/relationships/hyperlink" Target="http://law.lis.virginia.gov/vacode/title46.2/chapter6/section46.2-662/" TargetMode="External"/><Relationship Id="rId128" Type="http://schemas.openxmlformats.org/officeDocument/2006/relationships/hyperlink" Target="http://arlingtonva.s3.amazonaws.com/wp-content/uploads/sites/22/2014/01/County-Code-25-1-Taxicabs.pdf" TargetMode="External"/><Relationship Id="rId149" Type="http://schemas.openxmlformats.org/officeDocument/2006/relationships/hyperlink" Target="http://arlington.granicus.com/MetaViewer.php?view_id=2&amp;clip_id=2078&amp;meta_id=90210" TargetMode="External"/><Relationship Id="rId5" Type="http://schemas.openxmlformats.org/officeDocument/2006/relationships/hyperlink" Target="http://law.lis.virginia.gov/vacode/title17.1/chapter2/section17.1-275.1/" TargetMode="External"/><Relationship Id="rId95" Type="http://schemas.openxmlformats.org/officeDocument/2006/relationships/hyperlink" Target="http://buildingarlington.s3.amazonaws.com/wp-content/uploads/2013/06/ACZO.pdf" TargetMode="External"/><Relationship Id="rId160" Type="http://schemas.openxmlformats.org/officeDocument/2006/relationships/hyperlink" Target="http://arlington.granicus.com/MetaViewer.php?view_id=2&amp;clip_id=2597&amp;meta_id=109148" TargetMode="External"/><Relationship Id="rId22" Type="http://schemas.openxmlformats.org/officeDocument/2006/relationships/hyperlink" Target="http://law.lis.virginia.gov/vacode/title15.2/chapter9/section15.2-928/" TargetMode="External"/><Relationship Id="rId43" Type="http://schemas.openxmlformats.org/officeDocument/2006/relationships/hyperlink" Target="http://law.lis.virginia.gov/vacode/title18.2/chapter7/section18.2-308.03/" TargetMode="External"/><Relationship Id="rId64" Type="http://schemas.openxmlformats.org/officeDocument/2006/relationships/hyperlink" Target="http://law.lis.virginia.gov/vacode/title15.2/chapter1/section15.2-106/" TargetMode="External"/><Relationship Id="rId118" Type="http://schemas.openxmlformats.org/officeDocument/2006/relationships/hyperlink" Target="http://arlingtonva.s3.amazonaws.com/wp-content/uploads/sites/22/2014/01/County-Code-24-1-Water-Recreation-Facilities.pdf" TargetMode="External"/><Relationship Id="rId139" Type="http://schemas.openxmlformats.org/officeDocument/2006/relationships/hyperlink" Target="http://arlingtonva.s3.amazonaws.com/wp-content/uploads/sites/22/2014/01/County-Code-27-Miscellaneous-Ordinances.pdf" TargetMode="External"/><Relationship Id="rId85" Type="http://schemas.openxmlformats.org/officeDocument/2006/relationships/hyperlink" Target="http://law.lis.virginia.gov/vacode/62.1-44.15:67/" TargetMode="External"/><Relationship Id="rId150" Type="http://schemas.openxmlformats.org/officeDocument/2006/relationships/hyperlink" Target="http://arlington.granicus.com/MetaViewer.php?view_id=2&amp;clip_id=591&amp;meta_id=46144" TargetMode="External"/><Relationship Id="rId12" Type="http://schemas.openxmlformats.org/officeDocument/2006/relationships/hyperlink" Target="http://law.lis.virginia.gov/vacode/title15.2/chapter9/section15.2-928/" TargetMode="External"/><Relationship Id="rId17" Type="http://schemas.openxmlformats.org/officeDocument/2006/relationships/hyperlink" Target="http://law.lis.virginia.gov/vacode/title15.2/chapter24/section15.2-2404/" TargetMode="External"/><Relationship Id="rId33" Type="http://schemas.openxmlformats.org/officeDocument/2006/relationships/hyperlink" Target="http://law.lis.virginia.gov/vacode/title22.1/chapter14/section22.1-271.2/" TargetMode="External"/><Relationship Id="rId38" Type="http://schemas.openxmlformats.org/officeDocument/2006/relationships/hyperlink" Target="http://law.lis.virginia.gov/vacode/title19.2/chapter18/section19.2-305.1/" TargetMode="External"/><Relationship Id="rId59" Type="http://schemas.openxmlformats.org/officeDocument/2006/relationships/hyperlink" Target="http://law.lis.virginia.gov/vacode/title53.1/chapter3/section53.1-131.2/" TargetMode="External"/><Relationship Id="rId103" Type="http://schemas.openxmlformats.org/officeDocument/2006/relationships/hyperlink" Target="http://arlingtonva.s3.amazonaws.com/wp-content/uploads/sites/22/2014/01/County-Code-22-Street-Development-and-Construction.pdf" TargetMode="External"/><Relationship Id="rId108" Type="http://schemas.openxmlformats.org/officeDocument/2006/relationships/hyperlink" Target="http://arlingtonva.s3.amazonaws.com/wp-content/uploads/sites/22/2014/01/Ch10_GarbageRefuseWeeds.pdf" TargetMode="External"/><Relationship Id="rId124" Type="http://schemas.openxmlformats.org/officeDocument/2006/relationships/hyperlink" Target="http://arlingtonva.s3.amazonaws.com/wp-content/uploads/sites/22/2014/01/County-Code-6-Civil-Service.pdf" TargetMode="External"/><Relationship Id="rId129" Type="http://schemas.openxmlformats.org/officeDocument/2006/relationships/hyperlink" Target="http://arlingtonva.s3.amazonaws.com/wp-content/uploads/sites/22/2014/01/County-Code-30-Peddlers-Vendors-and-Canvassers.pdf" TargetMode="External"/><Relationship Id="rId54" Type="http://schemas.openxmlformats.org/officeDocument/2006/relationships/hyperlink" Target="http://law.lis.virginia.gov/vacode/title18.2/chapter7/section18.2-271.1/" TargetMode="External"/><Relationship Id="rId70" Type="http://schemas.openxmlformats.org/officeDocument/2006/relationships/hyperlink" Target="http://law.lis.virginia.gov/vacode/title46.2/chapter6/section46.2-754/" TargetMode="External"/><Relationship Id="rId75" Type="http://schemas.openxmlformats.org/officeDocument/2006/relationships/hyperlink" Target="http://law.lis.virginia.gov/vacode/title46.2/chapter2/section46.2-205/" TargetMode="External"/><Relationship Id="rId91" Type="http://schemas.openxmlformats.org/officeDocument/2006/relationships/hyperlink" Target="http://law.lis.virginia.gov/vacode/title46.2/chapter3/section46.2-355.1/" TargetMode="External"/><Relationship Id="rId96" Type="http://schemas.openxmlformats.org/officeDocument/2006/relationships/hyperlink" Target="http://arlingtonva.s3.amazonaws.com/wp-content/uploads/sites/22/2014/01/County-Code-22-Street-Development-and-Construction.pdf" TargetMode="External"/><Relationship Id="rId140" Type="http://schemas.openxmlformats.org/officeDocument/2006/relationships/hyperlink" Target="http://arlingtonva.s3.amazonaws.com/wp-content/uploads/sites/22/2014/01/County-Code-41-2-Cable-Television-Communications.pdf" TargetMode="External"/><Relationship Id="rId145" Type="http://schemas.openxmlformats.org/officeDocument/2006/relationships/hyperlink" Target="http://law.lis.virginia.gov/vacode/title27/chapter9/section27-96/" TargetMode="External"/><Relationship Id="rId161" Type="http://schemas.openxmlformats.org/officeDocument/2006/relationships/hyperlink" Target="http://arlington.granicus.com/MetaViewer.php?view_id=2&amp;clip_id=2597&amp;meta_id=109150" TargetMode="External"/><Relationship Id="rId166" Type="http://schemas.openxmlformats.org/officeDocument/2006/relationships/printerSettings" Target="../printerSettings/printerSettings1.bin"/><Relationship Id="rId1" Type="http://schemas.openxmlformats.org/officeDocument/2006/relationships/hyperlink" Target="http://arlingtonva.s3.amazonaws.com/wp-content/uploads/sites/22/2014/01/County-Code-14-2-Motor-Vehicles-and-Traffic.pdf" TargetMode="External"/><Relationship Id="rId6" Type="http://schemas.openxmlformats.org/officeDocument/2006/relationships/hyperlink" Target="http://law.lis.virginia.gov/vacode/title17.1/chapter2/section17.1-279.1/" TargetMode="External"/><Relationship Id="rId23" Type="http://schemas.openxmlformats.org/officeDocument/2006/relationships/hyperlink" Target="http://law.lis.virginia.gov/vacode/title15.2/chapter9/section15.2-928/" TargetMode="External"/><Relationship Id="rId28" Type="http://schemas.openxmlformats.org/officeDocument/2006/relationships/hyperlink" Target="http://law.lis.virginia.gov/vacode/title15.2/chapter16/section15.2-1638/" TargetMode="External"/><Relationship Id="rId49" Type="http://schemas.openxmlformats.org/officeDocument/2006/relationships/hyperlink" Target="http://law.lis.virginia.gov/vacode/title46.2/chapter8/section46.2-833/" TargetMode="External"/><Relationship Id="rId114" Type="http://schemas.openxmlformats.org/officeDocument/2006/relationships/hyperlink" Target="http://arlingtonva.s3.amazonaws.com/wp-content/uploads/sites/22/2014/01/County-Code-61-Chesapeake-Bay-Preservation-Ordinance.pdf" TargetMode="External"/><Relationship Id="rId119" Type="http://schemas.openxmlformats.org/officeDocument/2006/relationships/hyperlink" Target="http://arlingtonva.s3.amazonaws.com/wp-content/uploads/sites/22/2014/01/County-Code-9-2-Food-and-Handling-Code.pdf" TargetMode="External"/><Relationship Id="rId44" Type="http://schemas.openxmlformats.org/officeDocument/2006/relationships/hyperlink" Target="http://law.lis.virginia.gov/vacode/title19.2/chapter18/section19.2-305.1/" TargetMode="External"/><Relationship Id="rId60" Type="http://schemas.openxmlformats.org/officeDocument/2006/relationships/hyperlink" Target="http://law.lis.virginia.gov/vacode/title19.2/chapter23/section19.2-392/" TargetMode="External"/><Relationship Id="rId65" Type="http://schemas.openxmlformats.org/officeDocument/2006/relationships/hyperlink" Target="http://law.lis.virginia.gov/vacode/title58.1/chapter39/section58.1-3958/" TargetMode="External"/><Relationship Id="rId81" Type="http://schemas.openxmlformats.org/officeDocument/2006/relationships/hyperlink" Target="http://law.lis.virginia.gov/vacode/title24.2/chapter9.3/section24.2-953.1/" TargetMode="External"/><Relationship Id="rId86" Type="http://schemas.openxmlformats.org/officeDocument/2006/relationships/hyperlink" Target="http://law.lis.virginia.gov/vacode/title27/chapter9/" TargetMode="External"/><Relationship Id="rId130" Type="http://schemas.openxmlformats.org/officeDocument/2006/relationships/hyperlink" Target="http://arlingtonva.s3.amazonaws.com/wp-content/uploads/sites/22/2014/01/County-Code-14-2-Motor-Vehicles-and-Traffic.pdf" TargetMode="External"/><Relationship Id="rId135" Type="http://schemas.openxmlformats.org/officeDocument/2006/relationships/hyperlink" Target="http://arlingtonva.s3.amazonaws.com/wp-content/uploads/sites/22/2014/01/County-Code-27-Miscellaneous-Ordinances.pdf" TargetMode="External"/><Relationship Id="rId151" Type="http://schemas.openxmlformats.org/officeDocument/2006/relationships/hyperlink" Target="http://arlington.granicus.com/MetaViewer.php?view_id=2&amp;clip_id=2764&amp;meta_id=120323" TargetMode="External"/><Relationship Id="rId156" Type="http://schemas.openxmlformats.org/officeDocument/2006/relationships/hyperlink" Target="http://arlington.granicus.com/MetaViewer.php?view_id=2&amp;clip_id=2597&amp;meta_id=109152" TargetMode="External"/><Relationship Id="rId13" Type="http://schemas.openxmlformats.org/officeDocument/2006/relationships/hyperlink" Target="http://law.lis.virginia.gov/vacode/title15.2/chapter9/section15.2-928/" TargetMode="External"/><Relationship Id="rId18" Type="http://schemas.openxmlformats.org/officeDocument/2006/relationships/hyperlink" Target="http://law.lis.virginia.gov/vacode/title15.2/chapter9/section15.2-967/" TargetMode="External"/><Relationship Id="rId39" Type="http://schemas.openxmlformats.org/officeDocument/2006/relationships/hyperlink" Target="http://law.lis.virginia.gov/vacode/title66/chapter2/section66-24/" TargetMode="External"/><Relationship Id="rId109" Type="http://schemas.openxmlformats.org/officeDocument/2006/relationships/hyperlink" Target="http://arlingtonva.s3.amazonaws.com/wp-content/uploads/sites/22/2014/01/Ch10_GarbageRefuseWeeds.pdf" TargetMode="External"/><Relationship Id="rId34" Type="http://schemas.openxmlformats.org/officeDocument/2006/relationships/hyperlink" Target="http://law.lis.virginia.gov/vacode/title15.2/chapter18/section15.2-1811/" TargetMode="External"/><Relationship Id="rId50" Type="http://schemas.openxmlformats.org/officeDocument/2006/relationships/hyperlink" Target="http://law.lis.virginia.gov/vacode/title46.2/chapter13/section46.2-1300/" TargetMode="External"/><Relationship Id="rId55" Type="http://schemas.openxmlformats.org/officeDocument/2006/relationships/hyperlink" Target="http://law.lis.virginia.gov/vacode/title18.2/chapter7/section18.2-270.1/" TargetMode="External"/><Relationship Id="rId76" Type="http://schemas.openxmlformats.org/officeDocument/2006/relationships/hyperlink" Target="http://law.lis.virginia.gov/vacode/title15.2/chapter21/section15.2-2108.2/" TargetMode="External"/><Relationship Id="rId97" Type="http://schemas.openxmlformats.org/officeDocument/2006/relationships/hyperlink" Target="http://arlingtonva.s3.amazonaws.com/wp-content/uploads/sites/22/2014/01/Ch10_GarbageRefuseWeeds.pdf" TargetMode="External"/><Relationship Id="rId104" Type="http://schemas.openxmlformats.org/officeDocument/2006/relationships/hyperlink" Target="http://arlingtonva.s3.amazonaws.com/wp-content/uploads/sites/22/2014/01/County-Code-23-Subdivisions.pdf" TargetMode="External"/><Relationship Id="rId120" Type="http://schemas.openxmlformats.org/officeDocument/2006/relationships/hyperlink" Target="http://arlingtonva.s3.amazonaws.com/wp-content/uploads/sites/22/2014/01/County-Code-9-2-Food-and-Handling-Code.pdf" TargetMode="External"/><Relationship Id="rId125" Type="http://schemas.openxmlformats.org/officeDocument/2006/relationships/hyperlink" Target="http://arlingtonva.s3.amazonaws.com/wp-content/uploads/sites/22/2014/01/County-Code-17-Miscellaneous-Offenses-and-Provisions.pdf" TargetMode="External"/><Relationship Id="rId141" Type="http://schemas.openxmlformats.org/officeDocument/2006/relationships/hyperlink" Target="http://arlingtonva.s3.amazonaws.com/wp-content/uploads/sites/22/2014/01/County-Code-8-1-Fire-Prevention-Code.pdf" TargetMode="External"/><Relationship Id="rId146" Type="http://schemas.openxmlformats.org/officeDocument/2006/relationships/hyperlink" Target="http://law.lis.virginia.gov/vacode/title15.2/chapter20/section15.2-2013/" TargetMode="External"/><Relationship Id="rId167" Type="http://schemas.openxmlformats.org/officeDocument/2006/relationships/vmlDrawing" Target="../drawings/vmlDrawing1.vml"/><Relationship Id="rId7" Type="http://schemas.openxmlformats.org/officeDocument/2006/relationships/hyperlink" Target="http://law.lis.virginia.gov/vacode/title17.1/chapter2/section17.1-272/" TargetMode="External"/><Relationship Id="rId71" Type="http://schemas.openxmlformats.org/officeDocument/2006/relationships/hyperlink" Target="http://law.lis.virginia.gov/vacode/title15.2/chapter9/section15.2-967/" TargetMode="External"/><Relationship Id="rId92" Type="http://schemas.openxmlformats.org/officeDocument/2006/relationships/hyperlink" Target="http://arlingtonva.s3.amazonaws.com/wp-content/uploads/sites/22/2014/01/County-Code-14-2-Motor-Vehicles-and-Traffic.pdf" TargetMode="External"/><Relationship Id="rId162" Type="http://schemas.openxmlformats.org/officeDocument/2006/relationships/hyperlink" Target="http://arlington.granicus.com/MetaViewer.php?view_id=2&amp;clip_id=2597&amp;meta_id=109150" TargetMode="External"/><Relationship Id="rId2" Type="http://schemas.openxmlformats.org/officeDocument/2006/relationships/hyperlink" Target="http://law.lis.virginia.gov/vacode/title17.1/chapter2/section17.1-258.3:2/" TargetMode="External"/><Relationship Id="rId29" Type="http://schemas.openxmlformats.org/officeDocument/2006/relationships/hyperlink" Target="http://law.lis.virginia.gov/vacode/title15.2/chapter20/section15.2-2008/" TargetMode="External"/><Relationship Id="rId24" Type="http://schemas.openxmlformats.org/officeDocument/2006/relationships/hyperlink" Target="http://law.lis.virginia.gov/vacode/title54.1/chapter4/section54.1-406/" TargetMode="External"/><Relationship Id="rId40" Type="http://schemas.openxmlformats.org/officeDocument/2006/relationships/hyperlink" Target="http://law.lis.virginia.gov/vacode/title42.1/chapter2/section42.1-33/" TargetMode="External"/><Relationship Id="rId45" Type="http://schemas.openxmlformats.org/officeDocument/2006/relationships/hyperlink" Target="http://law.lis.virginia.gov/vacode/title2.2/chapter37/section2.2-3700/" TargetMode="External"/><Relationship Id="rId66" Type="http://schemas.openxmlformats.org/officeDocument/2006/relationships/hyperlink" Target="http://law.lis.virginia.gov/vacode/title58.1/chapter3/section58.1-520.1/" TargetMode="External"/><Relationship Id="rId87" Type="http://schemas.openxmlformats.org/officeDocument/2006/relationships/hyperlink" Target="http://law.lis.virginia.gov/vacode/title46.2/chapter3/section46.2-360/" TargetMode="External"/><Relationship Id="rId110" Type="http://schemas.openxmlformats.org/officeDocument/2006/relationships/hyperlink" Target="http://arlingtonva.s3.amazonaws.com/wp-content/uploads/sites/22/2014/01/County-Code-14-2-Motor-Vehicles-and-Traffic.pdf" TargetMode="External"/><Relationship Id="rId115" Type="http://schemas.openxmlformats.org/officeDocument/2006/relationships/hyperlink" Target="http://arlingtonva.s3.amazonaws.com/wp-content/uploads/sites/22/2014/01/County-Code-22-Street-Development-and-Construction.pdf" TargetMode="External"/><Relationship Id="rId131" Type="http://schemas.openxmlformats.org/officeDocument/2006/relationships/hyperlink" Target="http://arlingtonva.s3.amazonaws.com/wp-content/uploads/sites/22/2014/01/County-Code-14-2-Motor-Vehicles-and-Traffic.pdf" TargetMode="External"/><Relationship Id="rId136" Type="http://schemas.openxmlformats.org/officeDocument/2006/relationships/hyperlink" Target="http://arlingtonva.s3.amazonaws.com/wp-content/uploads/sites/22/2014/01/County-Code-27-Miscellaneous-Ordinances.pdf" TargetMode="External"/><Relationship Id="rId157" Type="http://schemas.openxmlformats.org/officeDocument/2006/relationships/hyperlink" Target="http://arlington.granicus.com/MetaViewer.php?view_id=2&amp;clip_id=2924&amp;meta_id=131094" TargetMode="External"/><Relationship Id="rId61" Type="http://schemas.openxmlformats.org/officeDocument/2006/relationships/hyperlink" Target="http://law.lis.virginia.gov/vacode/title19.2/chapter18/section19.2-310.2/" TargetMode="External"/><Relationship Id="rId82" Type="http://schemas.openxmlformats.org/officeDocument/2006/relationships/hyperlink" Target="http://law.lis.virginia.gov/vacode/title17.1/chapter2/section17.1-285/" TargetMode="External"/><Relationship Id="rId152" Type="http://schemas.openxmlformats.org/officeDocument/2006/relationships/hyperlink" Target="http://arlington.granicus.com/MetaViewer.php?view_id=2&amp;clip_id=2764&amp;meta_id=120321" TargetMode="External"/><Relationship Id="rId19" Type="http://schemas.openxmlformats.org/officeDocument/2006/relationships/hyperlink" Target="http://law.lis.virginia.gov/vacode/title15.2/chapter22/section15.2-2258/" TargetMode="External"/><Relationship Id="rId14" Type="http://schemas.openxmlformats.org/officeDocument/2006/relationships/hyperlink" Target="http://law.lis.virginia.gov/vacode/title15.2/chapter21/section15.2-2100/" TargetMode="External"/><Relationship Id="rId30" Type="http://schemas.openxmlformats.org/officeDocument/2006/relationships/hyperlink" Target="http://law.lis.virginia.gov/vacode/title32.1/chapter1/section32.1-31/" TargetMode="External"/><Relationship Id="rId35" Type="http://schemas.openxmlformats.org/officeDocument/2006/relationships/hyperlink" Target="http://law.lis.virginia.gov/vacode/title32.1/chapter7/section32.1-263/" TargetMode="External"/><Relationship Id="rId56" Type="http://schemas.openxmlformats.org/officeDocument/2006/relationships/hyperlink" Target="http://law.lis.virginia.gov/vacode/title18.2/chapter7/section18.2-271.1/" TargetMode="External"/><Relationship Id="rId77" Type="http://schemas.openxmlformats.org/officeDocument/2006/relationships/hyperlink" Target="http://law.lis.virginia.gov/vacode/title15.2/chapter21/section15.2-2108.2/" TargetMode="External"/><Relationship Id="rId100" Type="http://schemas.openxmlformats.org/officeDocument/2006/relationships/hyperlink" Target="http://arlingtonva.s3.amazonaws.com/wp-content/uploads/sites/22/2014/01/County-Code-22-Street-Development-and-Construction.pdf"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33-Security-Alarms.pdf" TargetMode="External"/><Relationship Id="rId147" Type="http://schemas.openxmlformats.org/officeDocument/2006/relationships/hyperlink" Target="http://law.lis.virginia.gov/vacode/title32.1/chapter13/section32.1-351/" TargetMode="External"/><Relationship Id="rId168" Type="http://schemas.openxmlformats.org/officeDocument/2006/relationships/comments" Target="../comments1.xml"/><Relationship Id="rId8" Type="http://schemas.openxmlformats.org/officeDocument/2006/relationships/hyperlink" Target="http://law.lis.virginia.gov/vacode/title17.1/chapter2/section17.1-275/" TargetMode="External"/><Relationship Id="rId51" Type="http://schemas.openxmlformats.org/officeDocument/2006/relationships/hyperlink" Target="http://law.lis.virginia.gov/vacode/title46.2/chapter10/section46.2-1157/" TargetMode="External"/><Relationship Id="rId72" Type="http://schemas.openxmlformats.org/officeDocument/2006/relationships/hyperlink" Target="http://law.lis.virginia.gov/vacode/title18.2/chapter7/section18.2-254.1/" TargetMode="External"/><Relationship Id="rId93" Type="http://schemas.openxmlformats.org/officeDocument/2006/relationships/hyperlink" Target="http://arlingtonva.s3.amazonaws.com/wp-content/uploads/sites/22/2014/01/County-Code-27-Miscellaneous-Ordinances.pdf"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8-1-Fire-Prevention-Code.pdf" TargetMode="External"/><Relationship Id="rId142" Type="http://schemas.openxmlformats.org/officeDocument/2006/relationships/hyperlink" Target="http://law.lis.virginia.gov/vacode/title46.2/chapter13/section46.2-1300/" TargetMode="External"/><Relationship Id="rId163" Type="http://schemas.openxmlformats.org/officeDocument/2006/relationships/hyperlink" Target="http://arlington.granicus.com/MetaViewer.php?view_id=2&amp;clip_id=2597&amp;meta_id=109156" TargetMode="External"/><Relationship Id="rId3" Type="http://schemas.openxmlformats.org/officeDocument/2006/relationships/hyperlink" Target="http://law.lis.virginia.gov/vacode/title59.1/chapter5/section59.1-74/" TargetMode="External"/><Relationship Id="rId25" Type="http://schemas.openxmlformats.org/officeDocument/2006/relationships/hyperlink" Target="http://law.lis.virginia.gov/vacode/title15.2/chapter9/section15.2-968.01/" TargetMode="External"/><Relationship Id="rId46" Type="http://schemas.openxmlformats.org/officeDocument/2006/relationships/hyperlink" Target="http://law.lis.virginia.gov/vacode/title52/chapter6/section52-28/" TargetMode="External"/><Relationship Id="rId67" Type="http://schemas.openxmlformats.org/officeDocument/2006/relationships/hyperlink" Target="http://law.lis.virginia.gov/vacode/title58.1/chapter39/section58.1-3958/"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va.s3.amazonaws.com/wp-content/uploads/sites/22/2014/01/County-Code-2-Animals-and-Fowl.pdf" TargetMode="External"/><Relationship Id="rId158" Type="http://schemas.openxmlformats.org/officeDocument/2006/relationships/hyperlink" Target="http://arlington.granicus.com/MetaViewer.php?view_id=2&amp;clip_id=2820&amp;meta_id=125767" TargetMode="External"/><Relationship Id="rId20" Type="http://schemas.openxmlformats.org/officeDocument/2006/relationships/hyperlink" Target="http://law.lis.virginia.gov/vacode/title15.2/chapter64/section15.2-6409/" TargetMode="External"/><Relationship Id="rId41" Type="http://schemas.openxmlformats.org/officeDocument/2006/relationships/hyperlink" Target="http://law.lis.virginia.gov/vacode/title46.2/chapter3/section46.2-381/" TargetMode="External"/><Relationship Id="rId62" Type="http://schemas.openxmlformats.org/officeDocument/2006/relationships/hyperlink" Target="http://law.lis.virginia.gov/vacode/title53.1/chapter3/section53.1-131.1/" TargetMode="External"/><Relationship Id="rId83" Type="http://schemas.openxmlformats.org/officeDocument/2006/relationships/hyperlink" Target="http://law.lis.virginia.gov/vacode/title62.1/chapter3.1/section62.1-44.15:33/" TargetMode="External"/><Relationship Id="rId88" Type="http://schemas.openxmlformats.org/officeDocument/2006/relationships/hyperlink" Target="http://law.lis.virginia.gov/vacode/title18.2/chapter7/section18.2-251/"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 Id="rId15" Type="http://schemas.openxmlformats.org/officeDocument/2006/relationships/hyperlink" Target="http://law.lis.virginia.gov/vacode/title15.2/chapter9/section15.2-967/" TargetMode="External"/><Relationship Id="rId36" Type="http://schemas.openxmlformats.org/officeDocument/2006/relationships/hyperlink" Target="http://law.lis.virginia.gov/vacode/title35.1/chapter3/section35.1-18/" TargetMode="External"/><Relationship Id="rId57" Type="http://schemas.openxmlformats.org/officeDocument/2006/relationships/hyperlink" Target="http://law.lis.virginia.gov/vacode/title18.2/chapter7/section18.2-270.1/" TargetMode="External"/><Relationship Id="rId106" Type="http://schemas.openxmlformats.org/officeDocument/2006/relationships/hyperlink" Target="http://arlingtonva.s3.amazonaws.com/wp-content/uploads/sites/22/2014/01/County-Code-57-Erosion-and-Sediment-Control.pdf" TargetMode="External"/><Relationship Id="rId127" Type="http://schemas.openxmlformats.org/officeDocument/2006/relationships/hyperlink" Target="http://arlingtonva.s3.amazonaws.com/wp-content/uploads/sites/22/2014/01/County-Code-62-Pawnbrokers-and-Dealers-in-Secondhand-Articles.pdf" TargetMode="External"/><Relationship Id="rId10" Type="http://schemas.openxmlformats.org/officeDocument/2006/relationships/hyperlink" Target="http://law.lis.virginia.gov/vacode/title15.2/chapter9/section15.2-930/" TargetMode="External"/><Relationship Id="rId31" Type="http://schemas.openxmlformats.org/officeDocument/2006/relationships/hyperlink" Target="http://law.lis.virginia.gov/vacode/title64.2/chapter13/section64.2-1305/" TargetMode="External"/><Relationship Id="rId52" Type="http://schemas.openxmlformats.org/officeDocument/2006/relationships/hyperlink" Target="http://law.lis.virginia.gov/vacode/title46.2/chapter10/section46.2-1101/" TargetMode="External"/><Relationship Id="rId73" Type="http://schemas.openxmlformats.org/officeDocument/2006/relationships/hyperlink" Target="http://law.lis.virginia.gov/vacode/title2.2/chapter37/" TargetMode="External"/><Relationship Id="rId78" Type="http://schemas.openxmlformats.org/officeDocument/2006/relationships/hyperlink" Target="http://law.lis.virginia.gov/vacode/title15.2/chapter21/section15.2-2108.1:1/" TargetMode="External"/><Relationship Id="rId94" Type="http://schemas.openxmlformats.org/officeDocument/2006/relationships/hyperlink" Target="http://buildingarlington.s3.amazonaws.com/wp-content/uploads/2013/06/ACZO.pdf" TargetMode="External"/><Relationship Id="rId99" Type="http://schemas.openxmlformats.org/officeDocument/2006/relationships/hyperlink" Target="http://arlingtonva.s3.amazonaws.com/wp-content/uploads/sites/22/2014/01/Ch10_GarbageRefuse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43" Type="http://schemas.openxmlformats.org/officeDocument/2006/relationships/hyperlink" Target="http://law.lis.virginia.gov/vacode/title46.2/chapter8/section46.2-915.2/" TargetMode="External"/><Relationship Id="rId148" Type="http://schemas.openxmlformats.org/officeDocument/2006/relationships/hyperlink" Target="http://arlington.granicus.com/MetaViewer.php?view_id=2&amp;clip_id=2078&amp;meta_id=90204" TargetMode="External"/><Relationship Id="rId164" Type="http://schemas.openxmlformats.org/officeDocument/2006/relationships/hyperlink" Target="http://arlington.granicus.com/MetaViewer.php?view_id=2&amp;clip_id=2597&amp;meta_id=109161" TargetMode="External"/><Relationship Id="rId4" Type="http://schemas.openxmlformats.org/officeDocument/2006/relationships/hyperlink" Target="http://law.lis.virginia.gov/vacode/title46.2/chapter13/section46.2-1313/" TargetMode="External"/><Relationship Id="rId9" Type="http://schemas.openxmlformats.org/officeDocument/2006/relationships/hyperlink" Target="http://law.lis.virginia.gov/vacode/title15.2/chapter22/section15.2-2280/" TargetMode="External"/><Relationship Id="rId26" Type="http://schemas.openxmlformats.org/officeDocument/2006/relationships/hyperlink" Target="http://law.lis.virginia.gov/vacode/title15.2/chapter9/section15.2-928/" TargetMode="External"/><Relationship Id="rId47" Type="http://schemas.openxmlformats.org/officeDocument/2006/relationships/hyperlink" Target="http://law.lis.virginia.gov/vacode/title54.1/chapter41/section54.1-4108/" TargetMode="External"/><Relationship Id="rId68" Type="http://schemas.openxmlformats.org/officeDocument/2006/relationships/hyperlink" Target="http://law.lis.virginia.gov/vacode/title19.2/chapter21/section19.2-349/" TargetMode="External"/><Relationship Id="rId89" Type="http://schemas.openxmlformats.org/officeDocument/2006/relationships/hyperlink" Target="http://law.lis.virginia.gov/vacode/title4.1/chapter3/section4.1-30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14-2-Motor-Vehicles-and-Traffic.pdf" TargetMode="External"/><Relationship Id="rId154" Type="http://schemas.openxmlformats.org/officeDocument/2006/relationships/hyperlink" Target="http://arlington.granicus.com/MetaViewer.php?view_id=2&amp;clip_id=2764&amp;meta_id=120327" TargetMode="External"/><Relationship Id="rId16" Type="http://schemas.openxmlformats.org/officeDocument/2006/relationships/hyperlink" Target="http://law.lis.virginia.gov/vacode/title15.2/chapter21/section15.2-2100/" TargetMode="External"/><Relationship Id="rId37" Type="http://schemas.openxmlformats.org/officeDocument/2006/relationships/hyperlink" Target="http://law.lis.virginia.gov/vacode/title32.1/chapter4/section32.1-111.14/" TargetMode="External"/><Relationship Id="rId58" Type="http://schemas.openxmlformats.org/officeDocument/2006/relationships/hyperlink" Target="http://law.lis.virginia.gov/vacode/title53.1/chapter3/section53.1-131/" TargetMode="External"/><Relationship Id="rId79" Type="http://schemas.openxmlformats.org/officeDocument/2006/relationships/hyperlink" Target="http://law.lis.virginia.gov/vacode/title15.2/chapter21/section15.2-2108.1:1/" TargetMode="External"/><Relationship Id="rId102" Type="http://schemas.openxmlformats.org/officeDocument/2006/relationships/hyperlink" Target="http://arlingtonva.s3.amazonaws.com/wp-content/uploads/sites/22/2014/01/County-Code-23-Subdivisions.pdf" TargetMode="External"/><Relationship Id="rId123" Type="http://schemas.openxmlformats.org/officeDocument/2006/relationships/hyperlink" Target="http://arlingtonva.s3.amazonaws.com/wp-content/uploads/sites/22/2014/01/County-Code-33-Security-Alarms.pdf" TargetMode="External"/><Relationship Id="rId144" Type="http://schemas.openxmlformats.org/officeDocument/2006/relationships/hyperlink" Target="http://law.lis.virginia.gov/vacode/title27/chapter9/section27-96/" TargetMode="External"/><Relationship Id="rId90" Type="http://schemas.openxmlformats.org/officeDocument/2006/relationships/hyperlink" Target="http://law.lis.virginia.gov/vacode/title46.2/chapter3/section46.2-360/" TargetMode="External"/><Relationship Id="rId165" Type="http://schemas.openxmlformats.org/officeDocument/2006/relationships/hyperlink" Target="http://arlington.granicus.com/MetaViewer.php?view_id=2&amp;clip_id=2597&amp;meta_id=109161" TargetMode="External"/><Relationship Id="rId27" Type="http://schemas.openxmlformats.org/officeDocument/2006/relationships/hyperlink" Target="http://law.lis.virginia.gov/vacode/title15.2/chapter22/section15.2-2258/" TargetMode="External"/><Relationship Id="rId48" Type="http://schemas.openxmlformats.org/officeDocument/2006/relationships/hyperlink" Target="http://law.lis.virginia.gov/vacode/title46.2/chapter20/section46.2-2063/" TargetMode="External"/><Relationship Id="rId69" Type="http://schemas.openxmlformats.org/officeDocument/2006/relationships/hyperlink" Target="http://law.lis.virginia.gov/vacode/title3.2/chapter65/section3.2-6528/" TargetMode="External"/><Relationship Id="rId113" Type="http://schemas.openxmlformats.org/officeDocument/2006/relationships/hyperlink" Target="http://arlingtonva.s3.amazonaws.com/wp-content/uploads/sites/22/2014/01/County-Code-27-Miscellaneous-Ordinances.pdf" TargetMode="External"/><Relationship Id="rId134" Type="http://schemas.openxmlformats.org/officeDocument/2006/relationships/hyperlink" Target="http://arlingtonva.s3.amazonaws.com/wp-content/uploads/sites/22/2014/01/County-Code-27-Miscellaneous-Ordinances.pdf" TargetMode="External"/><Relationship Id="rId80" Type="http://schemas.openxmlformats.org/officeDocument/2006/relationships/hyperlink" Target="http://law.lis.virginia.gov/vacode/title56/chapter15/section56-484.17/" TargetMode="External"/><Relationship Id="rId155" Type="http://schemas.openxmlformats.org/officeDocument/2006/relationships/hyperlink" Target="http://arlington.granicus.com/MetaViewer.php?view_id=2&amp;clip_id=2764&amp;meta_id=1203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w.lis.virginia.gov/vacode/title58.1/chapter38/section58.1-3800/" TargetMode="External"/><Relationship Id="rId13" Type="http://schemas.openxmlformats.org/officeDocument/2006/relationships/hyperlink" Target="http://law.lis.virginia.gov/vacode/title58.1/chapter38/section58.1-3805/" TargetMode="External"/><Relationship Id="rId18" Type="http://schemas.openxmlformats.org/officeDocument/2006/relationships/hyperlink" Target="http://arlingtonva.s3.amazonaws.com/wp-content/uploads/sites/22/2014/01/County-Code-27-Miscellaneous-Ordinances.pdf" TargetMode="External"/><Relationship Id="rId26" Type="http://schemas.openxmlformats.org/officeDocument/2006/relationships/hyperlink" Target="http://arlingtonva.s3.amazonaws.com/wp-content/uploads/sites/22/2014/01/County-Code-27-Miscellaneous-Ordinances.pdf" TargetMode="External"/><Relationship Id="rId3" Type="http://schemas.openxmlformats.org/officeDocument/2006/relationships/hyperlink" Target="http://law.lis.virginia.gov/vacode/title58.1/chapter37/section58.1-3700/" TargetMode="External"/><Relationship Id="rId21" Type="http://schemas.openxmlformats.org/officeDocument/2006/relationships/hyperlink" Target="http://arlingtonva.s3.amazonaws.com/wp-content/uploads/sites/22/2014/01/County-Code-63-Utility-Tax.pdf" TargetMode="External"/><Relationship Id="rId7" Type="http://schemas.openxmlformats.org/officeDocument/2006/relationships/hyperlink" Target="http://law.lis.virginia.gov/vacode/title58.1/chapter6.2/section58.1-648/" TargetMode="External"/><Relationship Id="rId12" Type="http://schemas.openxmlformats.org/officeDocument/2006/relationships/hyperlink" Target="http://law.lis.virginia.gov/vacode/title58.1/chapter35/section58.1-3510.4/" TargetMode="External"/><Relationship Id="rId17" Type="http://schemas.openxmlformats.org/officeDocument/2006/relationships/hyperlink" Target="http://arlingtonva.s3.amazonaws.com/wp-content/uploads/sites/22/2014/01/County-Code-11-Licenses.pdf" TargetMode="External"/><Relationship Id="rId25" Type="http://schemas.openxmlformats.org/officeDocument/2006/relationships/hyperlink" Target="http://arlingtonva.s3.amazonaws.com/wp-content/uploads/sites/22/2014/01/County-Code-64-Short-Term-Rental-Tax.pdf" TargetMode="External"/><Relationship Id="rId2" Type="http://schemas.openxmlformats.org/officeDocument/2006/relationships/hyperlink" Target="http://law.lis.virginia.gov/vacode/title58.1/chapter30/section58.1-3000/" TargetMode="External"/><Relationship Id="rId16" Type="http://schemas.openxmlformats.org/officeDocument/2006/relationships/hyperlink" Target="http://arlingtonva.s3.amazonaws.com/wp-content/uploads/sites/22/2014/01/County-Code-27-Miscellaneous-Ordinances.pdf" TargetMode="External"/><Relationship Id="rId20" Type="http://schemas.openxmlformats.org/officeDocument/2006/relationships/hyperlink" Target="http://arlingtonva.s3.amazonaws.com/wp-content/uploads/sites/22/2014/01/County-Code-40-Transient-Occupancy-Tax.pdf" TargetMode="External"/><Relationship Id="rId1" Type="http://schemas.openxmlformats.org/officeDocument/2006/relationships/hyperlink" Target="http://law.lis.virginia.gov/vacode/title58.1/chapter30/section58.1-3000/" TargetMode="External"/><Relationship Id="rId6" Type="http://schemas.openxmlformats.org/officeDocument/2006/relationships/hyperlink" Target="http://law.lis.virginia.gov/vacode/title58.1/chapter38/section58.1-3814/" TargetMode="External"/><Relationship Id="rId11" Type="http://schemas.openxmlformats.org/officeDocument/2006/relationships/hyperlink" Target="http://law.lis.virginia.gov/vacode/title58.1/chapter12/section58.1-1208/" TargetMode="External"/><Relationship Id="rId24" Type="http://schemas.openxmlformats.org/officeDocument/2006/relationships/hyperlink" Target="http://arlingtonva.s3.amazonaws.com/wp-content/uploads/sites/22/2014/01/County-Code-28-Bank-Stock-Tax.pdf" TargetMode="External"/><Relationship Id="rId5" Type="http://schemas.openxmlformats.org/officeDocument/2006/relationships/hyperlink" Target="http://law.lis.virginia.gov/vacode/title58.1/chapter38/section58.1-3833/" TargetMode="External"/><Relationship Id="rId15" Type="http://schemas.openxmlformats.org/officeDocument/2006/relationships/hyperlink" Target="http://arlingtonva.s3.amazonaws.com/wp-content/uploads/sites/22/2014/01/County-Code-20-Real-Estate-Assessment.pdf" TargetMode="External"/><Relationship Id="rId23" Type="http://schemas.openxmlformats.org/officeDocument/2006/relationships/hyperlink" Target="http://arlingtonva.s3.amazonaws.com/wp-content/uploads/sites/22/2014/01/County-Code-39-Cigarette-Tax.pdf" TargetMode="External"/><Relationship Id="rId10" Type="http://schemas.openxmlformats.org/officeDocument/2006/relationships/hyperlink" Target="http://law.lis.virginia.gov/vacode/title58.1/chapter38/section58.1-3831/" TargetMode="External"/><Relationship Id="rId19" Type="http://schemas.openxmlformats.org/officeDocument/2006/relationships/hyperlink" Target="http://arlingtonva.s3.amazonaws.com/wp-content/uploads/sites/22/2014/01/County-Code-65-Meals-Food-and-Beverage-Taxation.pdf"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00/" TargetMode="External"/><Relationship Id="rId14" Type="http://schemas.openxmlformats.org/officeDocument/2006/relationships/hyperlink" Target="http://law.lis.virginia.gov/vacode/title58.1/chapter38/section58.1-3819/" TargetMode="External"/><Relationship Id="rId22" Type="http://schemas.openxmlformats.org/officeDocument/2006/relationships/hyperlink" Target="http://arlingtonva.s3.amazonaws.com/wp-content/uploads/sites/22/2014/01/County-Code-27-Miscellaneous-Ordinances.pdf"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rlingtonva.s3.amazonaws.com/wp-content/uploads/sites/22/2014/01/County-Code-2-Animals-and-Fowl.pdf" TargetMode="External"/><Relationship Id="rId13" Type="http://schemas.openxmlformats.org/officeDocument/2006/relationships/hyperlink" Target="http://law.lis.virginia.gov/vacode/title3.2/chapter65/section3.2-6528/" TargetMode="External"/><Relationship Id="rId18" Type="http://schemas.openxmlformats.org/officeDocument/2006/relationships/hyperlink" Target="http://law.lis.virginia.gov/vacode/title32.1/chapter4/section32.1-111.14/" TargetMode="External"/><Relationship Id="rId3" Type="http://schemas.openxmlformats.org/officeDocument/2006/relationships/hyperlink" Target="http://law.lis.virginia.gov/vacode/title58.1/chapter6/section58.1-605/" TargetMode="External"/><Relationship Id="rId7" Type="http://schemas.openxmlformats.org/officeDocument/2006/relationships/hyperlink" Target="http://arlingtonva.s3.amazonaws.com/wp-content/uploads/sites/22/2014/01/County-Code-27-Miscellaneous-Ordinances.pdf" TargetMode="External"/><Relationship Id="rId12" Type="http://schemas.openxmlformats.org/officeDocument/2006/relationships/hyperlink" Target="http://law.lis.virginia.gov/vacode/title58.1/chapter6/section58.1-605/" TargetMode="External"/><Relationship Id="rId17" Type="http://schemas.openxmlformats.org/officeDocument/2006/relationships/hyperlink" Target="http://law.lis.virginia.gov/vacode/title15.2/chapter9/section15.2-928/" TargetMode="External"/><Relationship Id="rId2" Type="http://schemas.openxmlformats.org/officeDocument/2006/relationships/hyperlink" Target="http://arlingtonva.s3.amazonaws.com/wp-content/uploads/sites/22/2014/01/County-Code-14-2-Motor-Vehicles-and-Traffic.pdf" TargetMode="External"/><Relationship Id="rId16" Type="http://schemas.openxmlformats.org/officeDocument/2006/relationships/hyperlink" Target="http://arlingtonva.s3.amazonaws.com/wp-content/uploads/sites/22/2014/01/County-Code-2-Animals-and-Fowl.pdf" TargetMode="External"/><Relationship Id="rId1" Type="http://schemas.openxmlformats.org/officeDocument/2006/relationships/hyperlink" Target="http://law.lis.virginia.gov/vacode/title46.2/chapter8/section46.2-844/" TargetMode="External"/><Relationship Id="rId6" Type="http://schemas.openxmlformats.org/officeDocument/2006/relationships/hyperlink" Target="http://arlingtonva.s3.amazonaws.com/wp-content/uploads/sites/22/2014/01/County-Code-27-Miscellaneous-Ordinances.pdf" TargetMode="External"/><Relationship Id="rId11" Type="http://schemas.openxmlformats.org/officeDocument/2006/relationships/hyperlink" Target="http://law.lis.virginia.gov/vacode/title46.2/chapter6/section46.2-662/" TargetMode="External"/><Relationship Id="rId5" Type="http://schemas.openxmlformats.org/officeDocument/2006/relationships/hyperlink" Target="http://law.lis.virginia.gov/vacode/title3.2/chapter65/section3.2-6528/" TargetMode="External"/><Relationship Id="rId15" Type="http://schemas.openxmlformats.org/officeDocument/2006/relationships/hyperlink" Target="http://arlingtonva.s3.amazonaws.com/wp-content/uploads/sites/22/2014/01/County-Code-27-Miscellaneous-Ordinances.pdf" TargetMode="External"/><Relationship Id="rId10" Type="http://schemas.openxmlformats.org/officeDocument/2006/relationships/hyperlink" Target="http://www.fairfaxcounty.gov/dta/cartax_noplatetax.htm" TargetMode="External"/><Relationship Id="rId19" Type="http://schemas.openxmlformats.org/officeDocument/2006/relationships/printerSettings" Target="../printerSettings/printerSettings3.bin"/><Relationship Id="rId4" Type="http://schemas.openxmlformats.org/officeDocument/2006/relationships/hyperlink" Target="http://law.lis.virginia.gov/vacode/title46.2/chapter6/section46.2-662/" TargetMode="External"/><Relationship Id="rId9" Type="http://schemas.openxmlformats.org/officeDocument/2006/relationships/hyperlink" Target="http://www.fairfaxcounty.gov/dta/cartax_noplatetax.htm" TargetMode="External"/><Relationship Id="rId14" Type="http://schemas.openxmlformats.org/officeDocument/2006/relationships/hyperlink" Target="http://arlingtonva.s3.amazonaws.com/wp-content/uploads/sites/22/2014/01/County-Code-27-Miscellaneous-Ordinances.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27-Miscellaneous-Ordinances.pdf" TargetMode="External"/><Relationship Id="rId299" Type="http://schemas.openxmlformats.org/officeDocument/2006/relationships/hyperlink" Target="https://law.lis.virginia.gov/vacode/15.2-2280/" TargetMode="External"/><Relationship Id="rId21" Type="http://schemas.openxmlformats.org/officeDocument/2006/relationships/hyperlink" Target="https://www.arlingtonva.us/files/content/public/government/departments/county-board/county-code/ch39_cigarettetax.pdf" TargetMode="External"/><Relationship Id="rId63" Type="http://schemas.openxmlformats.org/officeDocument/2006/relationships/hyperlink" Target="https://law.lis.virginia.gov/vacode/18.2-270.1/" TargetMode="External"/><Relationship Id="rId159" Type="http://schemas.openxmlformats.org/officeDocument/2006/relationships/hyperlink" Target="http://law.lis.virginia.gov/vacode/title42.1/chapter2/section42.1-33/" TargetMode="External"/><Relationship Id="rId324" Type="http://schemas.openxmlformats.org/officeDocument/2006/relationships/hyperlink" Target="https://law.lis.virginia.gov/vacode/15.2-2280/" TargetMode="External"/><Relationship Id="rId366" Type="http://schemas.openxmlformats.org/officeDocument/2006/relationships/hyperlink" Target="https://law.lis.virginia.gov/vacode/15.2-2280/" TargetMode="External"/><Relationship Id="rId170" Type="http://schemas.openxmlformats.org/officeDocument/2006/relationships/hyperlink" Target="http://arlington.granicus.com/MetaViewer.php?view_id=2&amp;clip_id=591&amp;meta_id=46139" TargetMode="External"/><Relationship Id="rId226" Type="http://schemas.openxmlformats.org/officeDocument/2006/relationships/hyperlink" Target="https://law.lis.virginia.gov/vacode/15.2-928/" TargetMode="External"/><Relationship Id="rId433" Type="http://schemas.openxmlformats.org/officeDocument/2006/relationships/hyperlink" Target="http://law.lis.virginia.gov/vacode/title15.2/chapter21/section15.2-2119/" TargetMode="External"/><Relationship Id="rId268" Type="http://schemas.openxmlformats.org/officeDocument/2006/relationships/hyperlink" Target="https://law.lis.virginia.gov/vacode/15.2-2280/" TargetMode="External"/><Relationship Id="rId475" Type="http://schemas.openxmlformats.org/officeDocument/2006/relationships/hyperlink" Target="https://law.lis.virginia.gov/vacode/15.2-2280/" TargetMode="External"/><Relationship Id="rId32" Type="http://schemas.openxmlformats.org/officeDocument/2006/relationships/hyperlink" Target="https://law.lis.virginia.gov/vacode/15.2-930/" TargetMode="External"/><Relationship Id="rId74" Type="http://schemas.openxmlformats.org/officeDocument/2006/relationships/hyperlink" Target="https://law.lis.virginia.gov/vacode/58.1-520.1/" TargetMode="External"/><Relationship Id="rId128" Type="http://schemas.openxmlformats.org/officeDocument/2006/relationships/hyperlink" Target="https://arlington.granicus.com/MetaViewer.php?view_id=2&amp;clip_id=4091&amp;meta_id=210668" TargetMode="External"/><Relationship Id="rId335" Type="http://schemas.openxmlformats.org/officeDocument/2006/relationships/hyperlink" Target="https://law.lis.virginia.gov/vacode/15.2-2280/" TargetMode="External"/><Relationship Id="rId377" Type="http://schemas.openxmlformats.org/officeDocument/2006/relationships/hyperlink" Target="https://law.lis.virginia.gov/vacode/15.2-2280/" TargetMode="External"/><Relationship Id="rId500" Type="http://schemas.openxmlformats.org/officeDocument/2006/relationships/hyperlink" Target="https://www.arlingtonva.us/files/sharedassets/public/building/documents/codes-and-ordinances/aczo_effective_05.13.2023.pdf" TargetMode="External"/><Relationship Id="rId5" Type="http://schemas.openxmlformats.org/officeDocument/2006/relationships/hyperlink" Target="https://law.lis.virginia.gov/vacode/title58.1/chapter38/" TargetMode="External"/><Relationship Id="rId181" Type="http://schemas.openxmlformats.org/officeDocument/2006/relationships/hyperlink" Target="http://arlingtonva.s3.amazonaws.com/wp-content/uploads/sites/22/2014/01/County-Code-14-2-Motor-Vehicles-and-Traffic.pdf" TargetMode="External"/><Relationship Id="rId237" Type="http://schemas.openxmlformats.org/officeDocument/2006/relationships/hyperlink" Target="https://law.lis.virginia.gov/vacode/27-9/" TargetMode="External"/><Relationship Id="rId402" Type="http://schemas.openxmlformats.org/officeDocument/2006/relationships/hyperlink" Target="https://law.lis.virginia.gov/vacode/15.2-2280/" TargetMode="External"/><Relationship Id="rId279" Type="http://schemas.openxmlformats.org/officeDocument/2006/relationships/hyperlink" Target="https://law.lis.virginia.gov/vacode/15.2-2280/" TargetMode="External"/><Relationship Id="rId444" Type="http://schemas.openxmlformats.org/officeDocument/2006/relationships/hyperlink" Target="https://arlington.granicus.com/MetaViewer.php?view_id=2&amp;clip_id=4231&amp;meta_id=218178" TargetMode="External"/><Relationship Id="rId486" Type="http://schemas.openxmlformats.org/officeDocument/2006/relationships/hyperlink" Target="https://arlington.granicus.com/MetaViewer.php?view_id=2&amp;clip_id=4231&amp;meta_id=218192" TargetMode="External"/><Relationship Id="rId43" Type="http://schemas.openxmlformats.org/officeDocument/2006/relationships/hyperlink" Target="https://law.lis.virginia.gov/vacode/15.2-2258/" TargetMode="External"/><Relationship Id="rId139" Type="http://schemas.openxmlformats.org/officeDocument/2006/relationships/hyperlink" Target="http://arlingtonva.s3.amazonaws.com/wp-content/uploads/sites/22/2014/01/County-Code-8-1-Fire-Prevention-Code.pdf" TargetMode="External"/><Relationship Id="rId290" Type="http://schemas.openxmlformats.org/officeDocument/2006/relationships/hyperlink" Target="https://law.lis.virginia.gov/vacode/15.2-2280/" TargetMode="External"/><Relationship Id="rId304" Type="http://schemas.openxmlformats.org/officeDocument/2006/relationships/hyperlink" Target="https://law.lis.virginia.gov/vacode/15.2-2280/" TargetMode="External"/><Relationship Id="rId346" Type="http://schemas.openxmlformats.org/officeDocument/2006/relationships/hyperlink" Target="https://law.lis.virginia.gov/vacode/15.2-2280/" TargetMode="External"/><Relationship Id="rId388" Type="http://schemas.openxmlformats.org/officeDocument/2006/relationships/hyperlink" Target="https://law.lis.virginia.gov/vacode/15.2-2280/" TargetMode="External"/><Relationship Id="rId511" Type="http://schemas.openxmlformats.org/officeDocument/2006/relationships/hyperlink" Target="https://www.arlingtonva.us/files/sharedassets/public/county-board/documents/code/ch26_utilities.pdf" TargetMode="External"/><Relationship Id="rId85" Type="http://schemas.openxmlformats.org/officeDocument/2006/relationships/hyperlink" Target="https://law.lis.virginia.gov/vacode/62.1-44.15:54/" TargetMode="External"/><Relationship Id="rId150" Type="http://schemas.openxmlformats.org/officeDocument/2006/relationships/hyperlink" Target="http://law.lis.virginia.gov/vacode/title27/chapter9/" TargetMode="External"/><Relationship Id="rId192" Type="http://schemas.openxmlformats.org/officeDocument/2006/relationships/hyperlink" Target="https://www.arlingtonva.us/files/sharedassets/public/county-board/documents/code/ch26_utilities.pdf" TargetMode="External"/><Relationship Id="rId206" Type="http://schemas.openxmlformats.org/officeDocument/2006/relationships/hyperlink" Target="http://arlington.granicus.com/MetaViewer.php?view_id=2&amp;clip_id=3352&amp;meta_id=162497" TargetMode="External"/><Relationship Id="rId413" Type="http://schemas.openxmlformats.org/officeDocument/2006/relationships/hyperlink" Target="https://law.lis.virginia.gov/vacode/15.2-2280/" TargetMode="External"/><Relationship Id="rId248" Type="http://schemas.openxmlformats.org/officeDocument/2006/relationships/hyperlink" Target="https://law.lis.virginia.gov/vacode/2.2-3700/" TargetMode="External"/><Relationship Id="rId455" Type="http://schemas.openxmlformats.org/officeDocument/2006/relationships/hyperlink" Target="https://law.lis.virginia.gov/vacode/15.2-2280/" TargetMode="External"/><Relationship Id="rId497" Type="http://schemas.openxmlformats.org/officeDocument/2006/relationships/hyperlink" Target="https://www.arlingtonva.us/files/sharedassets/public/building/documents/codes-and-ordinances/aczo_effective_05.13.2023.pdf" TargetMode="External"/><Relationship Id="rId12" Type="http://schemas.openxmlformats.org/officeDocument/2006/relationships/hyperlink" Target="https://law.lis.virginia.gov/vacode/58.1-3805/" TargetMode="External"/><Relationship Id="rId108" Type="http://schemas.openxmlformats.org/officeDocument/2006/relationships/hyperlink" Target="http://arlingtonva.s3.amazonaws.com/wp-content/uploads/sites/22/2014/01/County-Code-27-Miscellaneous-Ordinances.pdf" TargetMode="External"/><Relationship Id="rId315" Type="http://schemas.openxmlformats.org/officeDocument/2006/relationships/hyperlink" Target="https://law.lis.virginia.gov/vacode/15.2-2280/" TargetMode="External"/><Relationship Id="rId357" Type="http://schemas.openxmlformats.org/officeDocument/2006/relationships/hyperlink" Target="https://law.lis.virginia.gov/vacode/15.2-2280/" TargetMode="External"/><Relationship Id="rId54" Type="http://schemas.openxmlformats.org/officeDocument/2006/relationships/hyperlink" Target="https://law.lis.virginia.gov/vacode/22.1-271.2/" TargetMode="External"/><Relationship Id="rId96" Type="http://schemas.openxmlformats.org/officeDocument/2006/relationships/hyperlink" Target="http://arlingtonva.s3.amazonaws.com/wp-content/uploads/sites/22/2014/01/County-Code-14-2-Motor-Vehicles-and-Traffic.pdf" TargetMode="External"/><Relationship Id="rId161" Type="http://schemas.openxmlformats.org/officeDocument/2006/relationships/hyperlink" Target="https://law.lis.virginia.gov/vacode/title19.2/chapter18/" TargetMode="External"/><Relationship Id="rId217" Type="http://schemas.openxmlformats.org/officeDocument/2006/relationships/hyperlink" Target="https://law.lis.virginia.gov/vacode/58.1-3814/" TargetMode="External"/><Relationship Id="rId399" Type="http://schemas.openxmlformats.org/officeDocument/2006/relationships/hyperlink" Target="https://law.lis.virginia.gov/vacode/15.2-2280/" TargetMode="External"/><Relationship Id="rId259" Type="http://schemas.openxmlformats.org/officeDocument/2006/relationships/hyperlink" Target="https://law.lis.virginia.gov/vacode/15.2-2280/" TargetMode="External"/><Relationship Id="rId424" Type="http://schemas.openxmlformats.org/officeDocument/2006/relationships/hyperlink" Target="https://law.lis.virginia.gov/vacode/15.2-2280/" TargetMode="External"/><Relationship Id="rId466" Type="http://schemas.openxmlformats.org/officeDocument/2006/relationships/hyperlink" Target="https://law.lis.virginia.gov/vacode/15.2-2280/" TargetMode="External"/><Relationship Id="rId23" Type="http://schemas.openxmlformats.org/officeDocument/2006/relationships/hyperlink" Target="http://arlingtonva.s3.amazonaws.com/wp-content/uploads/sites/22/2014/01/County-Code-64-Short-Term-Rental-Tax.pdf" TargetMode="External"/><Relationship Id="rId119" Type="http://schemas.openxmlformats.org/officeDocument/2006/relationships/hyperlink" Target="http://arlingtonva.s3.amazonaws.com/wp-content/uploads/sites/22/2014/01/County-Code-27-Miscellaneous-Ordinances.pdf" TargetMode="External"/><Relationship Id="rId270" Type="http://schemas.openxmlformats.org/officeDocument/2006/relationships/hyperlink" Target="https://law.lis.virginia.gov/vacode/15.2-2280/" TargetMode="External"/><Relationship Id="rId326" Type="http://schemas.openxmlformats.org/officeDocument/2006/relationships/hyperlink" Target="https://law.lis.virginia.gov/vacode/15.2-2280/" TargetMode="External"/><Relationship Id="rId65" Type="http://schemas.openxmlformats.org/officeDocument/2006/relationships/hyperlink" Target="https://law.lis.virginia.gov/vacode/18.2-270.1/" TargetMode="External"/><Relationship Id="rId130" Type="http://schemas.openxmlformats.org/officeDocument/2006/relationships/hyperlink" Target="https://arlington.granicus.com/MetaViewer.php?view_id=2&amp;clip_id=4231&amp;meta_id=218182" TargetMode="External"/><Relationship Id="rId368" Type="http://schemas.openxmlformats.org/officeDocument/2006/relationships/hyperlink" Target="https://law.lis.virginia.gov/vacode/15.2-2280/" TargetMode="External"/><Relationship Id="rId172" Type="http://schemas.openxmlformats.org/officeDocument/2006/relationships/hyperlink" Target="https://arlington.granicus.com/MetaViewer.php?view_id=2&amp;clip_id=3510&amp;meta_id=175316" TargetMode="External"/><Relationship Id="rId228" Type="http://schemas.openxmlformats.org/officeDocument/2006/relationships/hyperlink" Target="https://law.lis.virginia.gov/vacode/15.2-928/" TargetMode="External"/><Relationship Id="rId435" Type="http://schemas.openxmlformats.org/officeDocument/2006/relationships/hyperlink" Target="http://law.lis.virginia.gov/vacode/title15.2/chapter21/section15.2-2119/" TargetMode="External"/><Relationship Id="rId477" Type="http://schemas.openxmlformats.org/officeDocument/2006/relationships/hyperlink" Target="https://www.arlingtonva.us/files/sharedassets/public/building/documents/codes-and-ordinances/aczo_effective_05.13.2023.pdf" TargetMode="External"/><Relationship Id="rId281" Type="http://schemas.openxmlformats.org/officeDocument/2006/relationships/hyperlink" Target="https://law.lis.virginia.gov/vacode/15.2-2280/" TargetMode="External"/><Relationship Id="rId337" Type="http://schemas.openxmlformats.org/officeDocument/2006/relationships/hyperlink" Target="https://law.lis.virginia.gov/vacode/15.2-2280/" TargetMode="External"/><Relationship Id="rId502" Type="http://schemas.openxmlformats.org/officeDocument/2006/relationships/hyperlink" Target="https://www.arlingtonva.us/files/sharedassets/public/building/documents/codes-and-ordinances/aczo_effective_05.13.2023.pdf" TargetMode="External"/><Relationship Id="rId34" Type="http://schemas.openxmlformats.org/officeDocument/2006/relationships/hyperlink" Target="https://law.lis.virginia.gov/vacode/15.2-928/" TargetMode="External"/><Relationship Id="rId76" Type="http://schemas.openxmlformats.org/officeDocument/2006/relationships/hyperlink" Target="https://law.lis.virginia.gov/vacode/19.2-349/" TargetMode="External"/><Relationship Id="rId141" Type="http://schemas.openxmlformats.org/officeDocument/2006/relationships/hyperlink" Target="http://arlingtonva.s3.amazonaws.com/wp-content/uploads/sites/22/2014/01/County-Code-30-Peddlers-Vendors-and-Canvassers.pdf" TargetMode="External"/><Relationship Id="rId379" Type="http://schemas.openxmlformats.org/officeDocument/2006/relationships/hyperlink" Target="https://law.lis.virginia.gov/vacode/15.2-2280/" TargetMode="External"/><Relationship Id="rId7" Type="http://schemas.openxmlformats.org/officeDocument/2006/relationships/hyperlink" Target="https://law.lis.virginia.gov/vacode/58.1-3800/" TargetMode="External"/><Relationship Id="rId183" Type="http://schemas.openxmlformats.org/officeDocument/2006/relationships/hyperlink" Target="http://arlington.granicus.com/MetaViewer.php?view_id=2&amp;clip_id=3352&amp;meta_id=162480" TargetMode="External"/><Relationship Id="rId239" Type="http://schemas.openxmlformats.org/officeDocument/2006/relationships/hyperlink" Target="https://law.lis.virginia.gov/vacode/32.1-111.14/" TargetMode="External"/><Relationship Id="rId390" Type="http://schemas.openxmlformats.org/officeDocument/2006/relationships/hyperlink" Target="https://law.lis.virginia.gov/vacode/15.2-2280/" TargetMode="External"/><Relationship Id="rId404" Type="http://schemas.openxmlformats.org/officeDocument/2006/relationships/hyperlink" Target="https://law.lis.virginia.gov/vacode/15.2-2280/" TargetMode="External"/><Relationship Id="rId446" Type="http://schemas.openxmlformats.org/officeDocument/2006/relationships/hyperlink" Target="http://law.lis.virginia.gov/vacode/title15.2/chapter21/section15.2-2119/" TargetMode="External"/><Relationship Id="rId250" Type="http://schemas.openxmlformats.org/officeDocument/2006/relationships/hyperlink" Target="https://law.lis.virginia.gov/vacode/18.2-271.1/" TargetMode="External"/><Relationship Id="rId292" Type="http://schemas.openxmlformats.org/officeDocument/2006/relationships/hyperlink" Target="https://law.lis.virginia.gov/vacode/15.2-2280/" TargetMode="External"/><Relationship Id="rId306" Type="http://schemas.openxmlformats.org/officeDocument/2006/relationships/hyperlink" Target="https://law.lis.virginia.gov/vacode/15.2-2280/" TargetMode="External"/><Relationship Id="rId488" Type="http://schemas.openxmlformats.org/officeDocument/2006/relationships/hyperlink" Target="http://arlingtonva.s3.amazonaws.com/wp-content/uploads/sites/22/2014/01/County-Code-14-2-Motor-Vehicles-and-Traffic.pdf" TargetMode="External"/><Relationship Id="rId45" Type="http://schemas.openxmlformats.org/officeDocument/2006/relationships/hyperlink" Target="https://law.lis.virginia.gov/vacode/15.2-928/" TargetMode="External"/><Relationship Id="rId87" Type="http://schemas.openxmlformats.org/officeDocument/2006/relationships/hyperlink" Target="https://law.lis.virginia.gov/vacode/18.2-251/" TargetMode="External"/><Relationship Id="rId110"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348" Type="http://schemas.openxmlformats.org/officeDocument/2006/relationships/hyperlink" Target="https://law.lis.virginia.gov/vacode/15.2-2280/" TargetMode="External"/><Relationship Id="rId152" Type="http://schemas.openxmlformats.org/officeDocument/2006/relationships/hyperlink" Target="https://law.lis.virginia.gov/vacode/54.1-4108/" TargetMode="External"/><Relationship Id="rId194" Type="http://schemas.openxmlformats.org/officeDocument/2006/relationships/hyperlink" Target="https://www.arlingtonva.us/files/sharedassets/public/county-board/documents/code/ch26_utilities.pdf" TargetMode="External"/><Relationship Id="rId208" Type="http://schemas.openxmlformats.org/officeDocument/2006/relationships/hyperlink" Target="http://arlingtonva.s3.amazonaws.com/wp-content/uploads/sites/22/2014/01/County-Code-8-1-Fire-Prevention-Code.pdf" TargetMode="External"/><Relationship Id="rId415" Type="http://schemas.openxmlformats.org/officeDocument/2006/relationships/hyperlink" Target="https://law.lis.virginia.gov/vacode/15.2-2280/" TargetMode="External"/><Relationship Id="rId457" Type="http://schemas.openxmlformats.org/officeDocument/2006/relationships/hyperlink" Target="https://law.lis.virginia.gov/vacode/15.2-2280/" TargetMode="External"/><Relationship Id="rId261" Type="http://schemas.openxmlformats.org/officeDocument/2006/relationships/hyperlink" Target="https://law.lis.virginia.gov/vacode/15.2-2280/" TargetMode="External"/><Relationship Id="rId499" Type="http://schemas.openxmlformats.org/officeDocument/2006/relationships/hyperlink" Target="https://www.arlingtonva.us/files/sharedassets/public/building/documents/codes-and-ordinances/aczo_effective_05.13.2023.pdf" TargetMode="External"/><Relationship Id="rId14" Type="http://schemas.openxmlformats.org/officeDocument/2006/relationships/hyperlink" Target="http://arlingtonva.s3.amazonaws.com/wp-content/uploads/sites/22/2014/01/County-Code-20-Real-Estate-Assessment.pdf" TargetMode="External"/><Relationship Id="rId56" Type="http://schemas.openxmlformats.org/officeDocument/2006/relationships/hyperlink" Target="https://law.lis.virginia.gov/vacode/32.1-263/" TargetMode="External"/><Relationship Id="rId317" Type="http://schemas.openxmlformats.org/officeDocument/2006/relationships/hyperlink" Target="https://law.lis.virginia.gov/vacode/15.2-2280/" TargetMode="External"/><Relationship Id="rId359" Type="http://schemas.openxmlformats.org/officeDocument/2006/relationships/hyperlink" Target="https://law.lis.virginia.gov/vacode/15.2-2280/" TargetMode="External"/><Relationship Id="rId98" Type="http://schemas.openxmlformats.org/officeDocument/2006/relationships/hyperlink" Target="https://www.arlingtonva.us/files/sharedassets/public/county-board/documents/code/ch22_streetdevelopmentandconstruction.pdf" TargetMode="External"/><Relationship Id="rId121" Type="http://schemas.openxmlformats.org/officeDocument/2006/relationships/hyperlink" Target="http://arlingtonva.s3.amazonaws.com/wp-content/uploads/sites/22/2014/01/County-Code-27-Miscellaneous-Ordinances.pdf" TargetMode="External"/><Relationship Id="rId163" Type="http://schemas.openxmlformats.org/officeDocument/2006/relationships/hyperlink" Target="https://law.lis.virginia.gov/vacode/58.1-651/" TargetMode="External"/><Relationship Id="rId219" Type="http://schemas.openxmlformats.org/officeDocument/2006/relationships/hyperlink" Target="https://law.lis.virginia.gov/vacode/58.1-3814/" TargetMode="External"/><Relationship Id="rId370" Type="http://schemas.openxmlformats.org/officeDocument/2006/relationships/hyperlink" Target="https://law.lis.virginia.gov/vacode/15.2-2280/" TargetMode="External"/><Relationship Id="rId426" Type="http://schemas.openxmlformats.org/officeDocument/2006/relationships/hyperlink" Target="https://law.lis.virginia.gov/vacode/15.2-2280/" TargetMode="External"/><Relationship Id="rId230" Type="http://schemas.openxmlformats.org/officeDocument/2006/relationships/hyperlink" Target="https://law.lis.virginia.gov/vacode/15.2-928/" TargetMode="External"/><Relationship Id="rId468" Type="http://schemas.openxmlformats.org/officeDocument/2006/relationships/hyperlink" Target="https://law.lis.virginia.gov/vacode/15.2-2280/" TargetMode="External"/><Relationship Id="rId25" Type="http://schemas.openxmlformats.org/officeDocument/2006/relationships/hyperlink" Target="https://law.lis.virginia.gov/vacode/17.1-258.3:2/" TargetMode="External"/><Relationship Id="rId67" Type="http://schemas.openxmlformats.org/officeDocument/2006/relationships/hyperlink" Target="https://law.lis.virginia.gov/vacode/53.1-131.2/" TargetMode="External"/><Relationship Id="rId272" Type="http://schemas.openxmlformats.org/officeDocument/2006/relationships/hyperlink" Target="https://law.lis.virginia.gov/vacode/15.2-2280/" TargetMode="External"/><Relationship Id="rId328" Type="http://schemas.openxmlformats.org/officeDocument/2006/relationships/hyperlink" Target="https://law.lis.virginia.gov/vacode/15.2-2280/" TargetMode="External"/><Relationship Id="rId132" Type="http://schemas.openxmlformats.org/officeDocument/2006/relationships/hyperlink" Target="https://arlington.granicus.com/MetaViewer.php?view_id=2&amp;clip_id=4231&amp;meta_id=218194" TargetMode="External"/><Relationship Id="rId174" Type="http://schemas.openxmlformats.org/officeDocument/2006/relationships/hyperlink" Target="http://arlington.granicus.com/MetaViewer.php?view_id=2&amp;clip_id=1691&amp;meta_id=76097" TargetMode="External"/><Relationship Id="rId381" Type="http://schemas.openxmlformats.org/officeDocument/2006/relationships/hyperlink" Target="https://law.lis.virginia.gov/vacode/15.2-2280/" TargetMode="External"/><Relationship Id="rId241" Type="http://schemas.openxmlformats.org/officeDocument/2006/relationships/hyperlink" Target="https://law.lis.virginia.gov/vacode/66-24/" TargetMode="External"/><Relationship Id="rId437" Type="http://schemas.openxmlformats.org/officeDocument/2006/relationships/hyperlink" Target="http://law.lis.virginia.gov/vacode/title15.2/chapter21/section15.2-2119/" TargetMode="External"/><Relationship Id="rId479" Type="http://schemas.openxmlformats.org/officeDocument/2006/relationships/hyperlink" Target="https://www.arlingtonva.us/files/sharedassets/public/building/documents/codes-and-ordinances/aczo_effective_05.13.2023.pdf" TargetMode="External"/><Relationship Id="rId36" Type="http://schemas.openxmlformats.org/officeDocument/2006/relationships/hyperlink" Target="https://law.lis.virginia.gov/vacode/15.2-2100/" TargetMode="External"/><Relationship Id="rId283" Type="http://schemas.openxmlformats.org/officeDocument/2006/relationships/hyperlink" Target="https://law.lis.virginia.gov/vacode/15.2-2280/" TargetMode="External"/><Relationship Id="rId339" Type="http://schemas.openxmlformats.org/officeDocument/2006/relationships/hyperlink" Target="https://law.lis.virginia.gov/vacode/15.2-2280/" TargetMode="External"/><Relationship Id="rId490" Type="http://schemas.openxmlformats.org/officeDocument/2006/relationships/hyperlink" Target="https://law.lis.virginia.gov/vacode/15.2-2280/" TargetMode="External"/><Relationship Id="rId504" Type="http://schemas.openxmlformats.org/officeDocument/2006/relationships/hyperlink" Target="https://www.arlingtonva.us/files/sharedassets/public/building/documents/codes-and-ordinances/aczo_effective_05.13.2023.pdf" TargetMode="External"/><Relationship Id="rId78" Type="http://schemas.openxmlformats.org/officeDocument/2006/relationships/hyperlink" Target="https://law.lis.virginia.gov/vacode/18.2-254.1/" TargetMode="External"/><Relationship Id="rId101" Type="http://schemas.openxmlformats.org/officeDocument/2006/relationships/hyperlink" Target="http://arlingtonva.s3.amazonaws.com/wp-content/uploads/sites/22/2014/01/County-Code-57-Erosion-and-Sediment-Control.pdf" TargetMode="External"/><Relationship Id="rId143" Type="http://schemas.openxmlformats.org/officeDocument/2006/relationships/hyperlink" Target="http://arlingtonva.s3.amazonaws.com/wp-content/uploads/sites/22/2014/01/County-Code-62-Pawnbrokers-and-Dealers-in-Secondhand-Articles.pdf" TargetMode="External"/><Relationship Id="rId185" Type="http://schemas.openxmlformats.org/officeDocument/2006/relationships/hyperlink" Target="https://www.arlingtonva.us/files/sharedassets/public/county-board/documents/code/ch26_utilities.pdf" TargetMode="External"/><Relationship Id="rId350" Type="http://schemas.openxmlformats.org/officeDocument/2006/relationships/hyperlink" Target="https://law.lis.virginia.gov/vacode/15.2-2280/" TargetMode="External"/><Relationship Id="rId406" Type="http://schemas.openxmlformats.org/officeDocument/2006/relationships/hyperlink" Target="https://law.lis.virginia.gov/vacode/15.2-2280/" TargetMode="External"/><Relationship Id="rId9" Type="http://schemas.openxmlformats.org/officeDocument/2006/relationships/hyperlink" Target="https://law.lis.virginia.gov/vacode/title58.1/chapter38/section58.1-3832/" TargetMode="External"/><Relationship Id="rId210" Type="http://schemas.openxmlformats.org/officeDocument/2006/relationships/hyperlink" Target="https://law.lis.virginia.gov/vacode/54.1-4000/" TargetMode="External"/><Relationship Id="rId392" Type="http://schemas.openxmlformats.org/officeDocument/2006/relationships/hyperlink" Target="https://law.lis.virginia.gov/vacode/15.2-2280/" TargetMode="External"/><Relationship Id="rId448" Type="http://schemas.openxmlformats.org/officeDocument/2006/relationships/hyperlink" Target="https://arlington.granicus.com/MetaViewer.php?view_id=2&amp;clip_id=4231&amp;meta_id=218178" TargetMode="External"/><Relationship Id="rId252" Type="http://schemas.openxmlformats.org/officeDocument/2006/relationships/hyperlink" Target="https://law.lis.virginia.gov/vacode/15.2-2280/" TargetMode="External"/><Relationship Id="rId294" Type="http://schemas.openxmlformats.org/officeDocument/2006/relationships/hyperlink" Target="https://law.lis.virginia.gov/vacode/15.2-2280/" TargetMode="External"/><Relationship Id="rId308" Type="http://schemas.openxmlformats.org/officeDocument/2006/relationships/hyperlink" Target="https://law.lis.virginia.gov/vacode/15.2-2280/" TargetMode="External"/><Relationship Id="rId47" Type="http://schemas.openxmlformats.org/officeDocument/2006/relationships/hyperlink" Target="https://law.lis.virginia.gov/vacode/15.2-968.01/" TargetMode="External"/><Relationship Id="rId89" Type="http://schemas.openxmlformats.org/officeDocument/2006/relationships/hyperlink" Target="https://law.lis.virginia.gov/vacode/46.2-360/" TargetMode="External"/><Relationship Id="rId112" Type="http://schemas.openxmlformats.org/officeDocument/2006/relationships/hyperlink" Target="http://arlingtonva.s3.amazonaws.com/wp-content/uploads/sites/22/2014/01/County-Code-24-1-Water-Recreation-Facilities.pdf" TargetMode="External"/><Relationship Id="rId154" Type="http://schemas.openxmlformats.org/officeDocument/2006/relationships/hyperlink" Target="http://law.lis.virginia.gov/vacode/title2.2/chapter37/section2.2-3700/" TargetMode="External"/><Relationship Id="rId361" Type="http://schemas.openxmlformats.org/officeDocument/2006/relationships/hyperlink" Target="https://law.lis.virginia.gov/vacode/15.2-2280/" TargetMode="External"/><Relationship Id="rId196" Type="http://schemas.openxmlformats.org/officeDocument/2006/relationships/hyperlink" Target="https://www.arlingtonva.us/files/sharedassets/public/county-board/documents/code/ch26_utilities.pdf" TargetMode="External"/><Relationship Id="rId417" Type="http://schemas.openxmlformats.org/officeDocument/2006/relationships/hyperlink" Target="https://law.lis.virginia.gov/vacode/15.2-2280/" TargetMode="External"/><Relationship Id="rId459" Type="http://schemas.openxmlformats.org/officeDocument/2006/relationships/hyperlink" Target="https://www.arlingtonva.us/files/sharedassets/public/county-board/documents/code/ch22_streetdevelopmentandconstruction.pdf" TargetMode="External"/><Relationship Id="rId16" Type="http://schemas.openxmlformats.org/officeDocument/2006/relationships/hyperlink" Target="http://arlingtonva.s3.amazonaws.com/wp-content/uploads/sites/22/2014/01/County-Code-11-Licenses.pdf" TargetMode="External"/><Relationship Id="rId221" Type="http://schemas.openxmlformats.org/officeDocument/2006/relationships/hyperlink" Target="https://law.lis.virginia.gov/vacode/17.1-275.1/" TargetMode="External"/><Relationship Id="rId263" Type="http://schemas.openxmlformats.org/officeDocument/2006/relationships/hyperlink" Target="https://law.lis.virginia.gov/vacode/15.2-2280/" TargetMode="External"/><Relationship Id="rId319" Type="http://schemas.openxmlformats.org/officeDocument/2006/relationships/hyperlink" Target="https://law.lis.virginia.gov/vacode/15.2-2280/" TargetMode="External"/><Relationship Id="rId470" Type="http://schemas.openxmlformats.org/officeDocument/2006/relationships/hyperlink" Target="https://law.lis.virginia.gov/vacode/15.2-2280/" TargetMode="External"/><Relationship Id="rId58" Type="http://schemas.openxmlformats.org/officeDocument/2006/relationships/hyperlink" Target="https://law.lis.virginia.gov/vacode/46.2-833/" TargetMode="External"/><Relationship Id="rId123" Type="http://schemas.openxmlformats.org/officeDocument/2006/relationships/hyperlink" Target="https://law.lis.virginia.gov/vacode/46.2-915.2/" TargetMode="External"/><Relationship Id="rId330" Type="http://schemas.openxmlformats.org/officeDocument/2006/relationships/hyperlink" Target="https://law.lis.virginia.gov/vacode/15.2-2280/" TargetMode="External"/><Relationship Id="rId165" Type="http://schemas.openxmlformats.org/officeDocument/2006/relationships/hyperlink" Target="http://arlington.granicus.com/MetaViewer.php?view_id=2&amp;clip_id=3352&amp;meta_id=162480" TargetMode="External"/><Relationship Id="rId372" Type="http://schemas.openxmlformats.org/officeDocument/2006/relationships/hyperlink" Target="https://law.lis.virginia.gov/vacode/15.2-2280/" TargetMode="External"/><Relationship Id="rId428" Type="http://schemas.openxmlformats.org/officeDocument/2006/relationships/hyperlink" Target="https://law.lis.virginia.gov/vacode/15.2-2280/" TargetMode="External"/><Relationship Id="rId232" Type="http://schemas.openxmlformats.org/officeDocument/2006/relationships/hyperlink" Target="https://law.lis.virginia.gov/vacode/35.1-18/" TargetMode="External"/><Relationship Id="rId274" Type="http://schemas.openxmlformats.org/officeDocument/2006/relationships/hyperlink" Target="https://law.lis.virginia.gov/vacode/15.2-2280/" TargetMode="External"/><Relationship Id="rId481" Type="http://schemas.openxmlformats.org/officeDocument/2006/relationships/hyperlink" Target="https://www.arlingtonva.us/files/sharedassets/public/building/documents/codes-and-ordinances/aczo_effective_05.13.2023.pdf" TargetMode="External"/><Relationship Id="rId27" Type="http://schemas.openxmlformats.org/officeDocument/2006/relationships/hyperlink" Target="https://law.lis.virginia.gov/vacode/46.2-1313/" TargetMode="External"/><Relationship Id="rId69" Type="http://schemas.openxmlformats.org/officeDocument/2006/relationships/hyperlink" Target="https://law.lis.virginia.gov/vacode/19.2-310.2/" TargetMode="External"/><Relationship Id="rId134" Type="http://schemas.openxmlformats.org/officeDocument/2006/relationships/hyperlink" Target="http://arlington.granicus.com/MetaViewer.php?view_id=2&amp;clip_id=2764&amp;meta_id=120327" TargetMode="External"/><Relationship Id="rId80" Type="http://schemas.openxmlformats.org/officeDocument/2006/relationships/hyperlink" Target="https://law.lis.virginia.gov/vacode/46.2-205/" TargetMode="External"/><Relationship Id="rId176" Type="http://schemas.openxmlformats.org/officeDocument/2006/relationships/hyperlink" Target="http://arlington.granicus.com/MetaViewer.php?view_id=2&amp;clip_id=1691&amp;meta_id=76097" TargetMode="External"/><Relationship Id="rId341" Type="http://schemas.openxmlformats.org/officeDocument/2006/relationships/hyperlink" Target="https://law.lis.virginia.gov/vacode/15.2-2280/" TargetMode="External"/><Relationship Id="rId383" Type="http://schemas.openxmlformats.org/officeDocument/2006/relationships/hyperlink" Target="https://law.lis.virginia.gov/vacode/15.2-2280/" TargetMode="External"/><Relationship Id="rId439" Type="http://schemas.openxmlformats.org/officeDocument/2006/relationships/hyperlink" Target="http://law.lis.virginia.gov/vacode/title15.2/chapter21/section15.2-2119/" TargetMode="External"/><Relationship Id="rId201" Type="http://schemas.openxmlformats.org/officeDocument/2006/relationships/hyperlink" Target="http://arlingtonva.s3.amazonaws.com/wp-content/uploads/sites/22/2014/01/County-Code-63-Utility-Tax.pdf" TargetMode="External"/><Relationship Id="rId243" Type="http://schemas.openxmlformats.org/officeDocument/2006/relationships/hyperlink" Target="https://law.lis.virginia.gov/vacode/42.1-33/" TargetMode="External"/><Relationship Id="rId285" Type="http://schemas.openxmlformats.org/officeDocument/2006/relationships/hyperlink" Target="https://law.lis.virginia.gov/vacode/15.2-2280/" TargetMode="External"/><Relationship Id="rId450" Type="http://schemas.openxmlformats.org/officeDocument/2006/relationships/hyperlink" Target="http://law.lis.virginia.gov/vacode/title15.2/chapter21/section15.2-2119/" TargetMode="External"/><Relationship Id="rId506" Type="http://schemas.openxmlformats.org/officeDocument/2006/relationships/hyperlink" Target="https://law.lis.virginia.gov/vacode/15.2-2280/" TargetMode="External"/><Relationship Id="rId38" Type="http://schemas.openxmlformats.org/officeDocument/2006/relationships/hyperlink" Target="https://law.lis.virginia.gov/vacode/15.2-2100/" TargetMode="External"/><Relationship Id="rId103" Type="http://schemas.openxmlformats.org/officeDocument/2006/relationships/hyperlink" Target="https://www.arlingtonva.us/files/sharedassets/public/county-board/documents/code/ch10_trashrecyclingandcareofpremises.pdf" TargetMode="External"/><Relationship Id="rId310" Type="http://schemas.openxmlformats.org/officeDocument/2006/relationships/hyperlink" Target="https://law.lis.virginia.gov/vacode/15.2-2280/" TargetMode="External"/><Relationship Id="rId492" Type="http://schemas.openxmlformats.org/officeDocument/2006/relationships/hyperlink" Target="https://law.lis.virginia.gov/vacode/15.2-2280/" TargetMode="External"/><Relationship Id="rId91" Type="http://schemas.openxmlformats.org/officeDocument/2006/relationships/hyperlink" Target="http://arlingtonva.s3.amazonaws.com/wp-content/uploads/sites/22/2014/01/County-Code-14-2-Motor-Vehicles-and-Traffic.pdf" TargetMode="External"/><Relationship Id="rId145" Type="http://schemas.openxmlformats.org/officeDocument/2006/relationships/hyperlink" Target="https://www.arlingtonva.us/files/sharedassets/public/county-board/documents/code/ch17_miscellaneousoffensesandprovisions.pdf" TargetMode="External"/><Relationship Id="rId187" Type="http://schemas.openxmlformats.org/officeDocument/2006/relationships/hyperlink" Target="http://law.lis.virginia.gov/vacode/title15.2/chapter21/section15.2-2119/" TargetMode="External"/><Relationship Id="rId352" Type="http://schemas.openxmlformats.org/officeDocument/2006/relationships/hyperlink" Target="https://law.lis.virginia.gov/vacode/15.2-2280/" TargetMode="External"/><Relationship Id="rId394" Type="http://schemas.openxmlformats.org/officeDocument/2006/relationships/hyperlink" Target="https://law.lis.virginia.gov/vacode/15.2-2280/" TargetMode="External"/><Relationship Id="rId408" Type="http://schemas.openxmlformats.org/officeDocument/2006/relationships/hyperlink" Target="https://law.lis.virginia.gov/vacode/15.2-2280/" TargetMode="External"/><Relationship Id="rId212" Type="http://schemas.openxmlformats.org/officeDocument/2006/relationships/hyperlink" Target="https://law.lis.virginia.gov/vacode/title58.1/chapter32/" TargetMode="External"/><Relationship Id="rId254" Type="http://schemas.openxmlformats.org/officeDocument/2006/relationships/hyperlink" Target="https://law.lis.virginia.gov/vacode/15.2-2280/" TargetMode="External"/><Relationship Id="rId49" Type="http://schemas.openxmlformats.org/officeDocument/2006/relationships/hyperlink" Target="https://law.lis.virginia.gov/vacode/15.2-1638/" TargetMode="External"/><Relationship Id="rId114" Type="http://schemas.openxmlformats.org/officeDocument/2006/relationships/hyperlink" Target="http://arlingtonva.s3.amazonaws.com/wp-content/uploads/sites/22/2014/01/County-Code-9-2-Food-and-Handling-Code.pdf" TargetMode="External"/><Relationship Id="rId296" Type="http://schemas.openxmlformats.org/officeDocument/2006/relationships/hyperlink" Target="https://law.lis.virginia.gov/vacode/15.2-2280/" TargetMode="External"/><Relationship Id="rId461" Type="http://schemas.openxmlformats.org/officeDocument/2006/relationships/hyperlink" Target="https://www.arlingtonva.us/files/sharedassets/public/county-board/documents/code/ch22_streetdevelopmentandconstruction.pdf" TargetMode="External"/><Relationship Id="rId60" Type="http://schemas.openxmlformats.org/officeDocument/2006/relationships/hyperlink" Target="https://law.lis.virginia.gov/vacode/title46.2/chapter10/section46.2-1101/" TargetMode="External"/><Relationship Id="rId156" Type="http://schemas.openxmlformats.org/officeDocument/2006/relationships/hyperlink" Target="https://law.lis.virginia.gov/vacode/18.2-308.03/" TargetMode="External"/><Relationship Id="rId198" Type="http://schemas.openxmlformats.org/officeDocument/2006/relationships/hyperlink" Target="https://arlington.granicus.com/MetaViewer.php?view_id=2&amp;clip_id=4231&amp;meta_id=218170" TargetMode="External"/><Relationship Id="rId321" Type="http://schemas.openxmlformats.org/officeDocument/2006/relationships/hyperlink" Target="https://law.lis.virginia.gov/vacode/15.2-2280/" TargetMode="External"/><Relationship Id="rId363" Type="http://schemas.openxmlformats.org/officeDocument/2006/relationships/hyperlink" Target="https://law.lis.virginia.gov/vacode/15.2-2280/" TargetMode="External"/><Relationship Id="rId419" Type="http://schemas.openxmlformats.org/officeDocument/2006/relationships/hyperlink" Target="https://law.lis.virginia.gov/vacode/15.2-2280/" TargetMode="External"/><Relationship Id="rId223" Type="http://schemas.openxmlformats.org/officeDocument/2006/relationships/hyperlink" Target="https://law.lis.virginia.gov/vacode/17.1-275.1/" TargetMode="External"/><Relationship Id="rId430" Type="http://schemas.openxmlformats.org/officeDocument/2006/relationships/hyperlink" Target="https://law.lis.virginia.gov/vacode/15.2-2280/" TargetMode="External"/><Relationship Id="rId18" Type="http://schemas.openxmlformats.org/officeDocument/2006/relationships/hyperlink" Target="http://arlingtonva.s3.amazonaws.com/wp-content/uploads/sites/22/2014/01/County-Code-65-Meals-Food-and-Beverage-Taxation.pdf" TargetMode="External"/><Relationship Id="rId265" Type="http://schemas.openxmlformats.org/officeDocument/2006/relationships/hyperlink" Target="https://law.lis.virginia.gov/vacode/15.2-2280/" TargetMode="External"/><Relationship Id="rId472" Type="http://schemas.openxmlformats.org/officeDocument/2006/relationships/hyperlink" Target="https://law.lis.virginia.gov/vacode/15.2-2280/" TargetMode="External"/><Relationship Id="rId125" Type="http://schemas.openxmlformats.org/officeDocument/2006/relationships/hyperlink" Target="http://arlington.granicus.com/MetaViewer.php?view_id=2&amp;clip_id=2078&amp;meta_id=90210" TargetMode="External"/><Relationship Id="rId167" Type="http://schemas.openxmlformats.org/officeDocument/2006/relationships/hyperlink" Target="https://arlington.granicus.com/MetaViewer.php?view_id=2&amp;clip_id=4231&amp;meta_id=218182" TargetMode="External"/><Relationship Id="rId332" Type="http://schemas.openxmlformats.org/officeDocument/2006/relationships/hyperlink" Target="https://law.lis.virginia.gov/vacode/15.2-2280/" TargetMode="External"/><Relationship Id="rId374" Type="http://schemas.openxmlformats.org/officeDocument/2006/relationships/hyperlink" Target="https://law.lis.virginia.gov/vacode/15.2-2280/" TargetMode="External"/><Relationship Id="rId71" Type="http://schemas.openxmlformats.org/officeDocument/2006/relationships/hyperlink" Target="https://law.lis.virginia.gov/vacode/53.1-120/" TargetMode="External"/><Relationship Id="rId234" Type="http://schemas.openxmlformats.org/officeDocument/2006/relationships/hyperlink" Target="http://law.lis.virginia.gov/vacode/title27/chapter9/" TargetMode="External"/><Relationship Id="rId2" Type="http://schemas.openxmlformats.org/officeDocument/2006/relationships/hyperlink" Target="https://law.lis.virginia.gov/vacode/58.1-3000/" TargetMode="External"/><Relationship Id="rId29" Type="http://schemas.openxmlformats.org/officeDocument/2006/relationships/hyperlink" Target="https://law.lis.virginia.gov/vacode/17.1-279.1/" TargetMode="External"/><Relationship Id="rId276" Type="http://schemas.openxmlformats.org/officeDocument/2006/relationships/hyperlink" Target="https://law.lis.virginia.gov/vacode/15.2-2280/" TargetMode="External"/><Relationship Id="rId441" Type="http://schemas.openxmlformats.org/officeDocument/2006/relationships/hyperlink" Target="https://arlington.granicus.com/MetaViewer.php?view_id=2&amp;clip_id=3907&amp;meta_id=202488" TargetMode="External"/><Relationship Id="rId483" Type="http://schemas.openxmlformats.org/officeDocument/2006/relationships/hyperlink" Target="https://www.arlingtonva.us/files/sharedassets/public/building/documents/codes-and-ordinances/aczo_effective_05.13.2023.pdf" TargetMode="External"/><Relationship Id="rId40" Type="http://schemas.openxmlformats.org/officeDocument/2006/relationships/hyperlink" Target="https://law.lis.virginia.gov/vacode/15.2-967/" TargetMode="External"/><Relationship Id="rId136" Type="http://schemas.openxmlformats.org/officeDocument/2006/relationships/hyperlink" Target="https://arlington.granicus.com/MetaViewer.php?view_id=2&amp;clip_id=3749&amp;meta_id=194434" TargetMode="External"/><Relationship Id="rId178" Type="http://schemas.openxmlformats.org/officeDocument/2006/relationships/hyperlink" Target="http://arlingtonva.s3.amazonaws.com/wp-content/uploads/sites/22/2014/01/County-Code-14-2-Motor-Vehicles-and-Traffic.pdf" TargetMode="External"/><Relationship Id="rId301" Type="http://schemas.openxmlformats.org/officeDocument/2006/relationships/hyperlink" Target="https://law.lis.virginia.gov/vacode/15.2-2280/" TargetMode="External"/><Relationship Id="rId343" Type="http://schemas.openxmlformats.org/officeDocument/2006/relationships/hyperlink" Target="https://law.lis.virginia.gov/vacode/15.2-2280/" TargetMode="External"/><Relationship Id="rId82" Type="http://schemas.openxmlformats.org/officeDocument/2006/relationships/hyperlink" Target="https://law.lis.virginia.gov/vacode/24.2-953.1/" TargetMode="External"/><Relationship Id="rId203" Type="http://schemas.openxmlformats.org/officeDocument/2006/relationships/hyperlink" Target="https://arlington.granicus.com/MetaViewer.php?view_id=2&amp;clip_id=4231&amp;meta_id=218172" TargetMode="External"/><Relationship Id="rId385" Type="http://schemas.openxmlformats.org/officeDocument/2006/relationships/hyperlink" Target="https://law.lis.virginia.gov/vacode/15.2-2280/" TargetMode="External"/><Relationship Id="rId245" Type="http://schemas.openxmlformats.org/officeDocument/2006/relationships/hyperlink" Target="https://law.lis.virginia.gov/vacode/42.1-33/" TargetMode="External"/><Relationship Id="rId287" Type="http://schemas.openxmlformats.org/officeDocument/2006/relationships/hyperlink" Target="https://law.lis.virginia.gov/vacode/15.2-2280/" TargetMode="External"/><Relationship Id="rId410" Type="http://schemas.openxmlformats.org/officeDocument/2006/relationships/hyperlink" Target="https://law.lis.virginia.gov/vacode/15.2-2280/" TargetMode="External"/><Relationship Id="rId452" Type="http://schemas.openxmlformats.org/officeDocument/2006/relationships/hyperlink" Target="https://arlington.granicus.com/MetaViewer.php?view_id=2&amp;clip_id=3876&amp;meta_id=201100" TargetMode="External"/><Relationship Id="rId494" Type="http://schemas.openxmlformats.org/officeDocument/2006/relationships/hyperlink" Target="https://law.lis.virginia.gov/vacode/15.2-2280/" TargetMode="External"/><Relationship Id="rId508" Type="http://schemas.openxmlformats.org/officeDocument/2006/relationships/hyperlink" Target="https://www.arlingtonva.us/files/sharedassets/public/county-board/documents/code/ch26_utilities.pdf" TargetMode="External"/><Relationship Id="rId105" Type="http://schemas.openxmlformats.org/officeDocument/2006/relationships/hyperlink" Target="http://arlingtonva.s3.amazonaws.com/wp-content/uploads/sites/22/2014/01/County-Code-14-2-Motor-Vehicles-and-Traffic.pdf" TargetMode="External"/><Relationship Id="rId147" Type="http://schemas.openxmlformats.org/officeDocument/2006/relationships/hyperlink" Target="https://arlingtonva.s3.amazonaws.com/wp-content/uploads/sites/22/2020/05/Ch33_SecurityAlarms-1.pdf" TargetMode="External"/><Relationship Id="rId312" Type="http://schemas.openxmlformats.org/officeDocument/2006/relationships/hyperlink" Target="https://law.lis.virginia.gov/vacode/15.2-2280/" TargetMode="External"/><Relationship Id="rId354" Type="http://schemas.openxmlformats.org/officeDocument/2006/relationships/hyperlink" Target="https://law.lis.virginia.gov/vacode/15.2-2280/" TargetMode="External"/><Relationship Id="rId51" Type="http://schemas.openxmlformats.org/officeDocument/2006/relationships/hyperlink" Target="https://law.lis.virginia.gov/vacode/32.1-31/" TargetMode="External"/><Relationship Id="rId93" Type="http://schemas.openxmlformats.org/officeDocument/2006/relationships/hyperlink" Target="http://arlingtonva.s3.amazonaws.com/wp-content/uploads/sites/22/2014/01/County-Code-25-1-Taxicabs.pdf" TargetMode="External"/><Relationship Id="rId189" Type="http://schemas.openxmlformats.org/officeDocument/2006/relationships/hyperlink" Target="https://www.arlingtonva.us/files/sharedassets/public/county-board/documents/code/ch26_utilities.pdf" TargetMode="External"/><Relationship Id="rId396" Type="http://schemas.openxmlformats.org/officeDocument/2006/relationships/hyperlink" Target="https://law.lis.virginia.gov/vacode/15.2-2280/" TargetMode="External"/><Relationship Id="rId214" Type="http://schemas.openxmlformats.org/officeDocument/2006/relationships/hyperlink" Target="https://law.lis.virginia.gov/vacode/15.2-2286/" TargetMode="External"/><Relationship Id="rId256" Type="http://schemas.openxmlformats.org/officeDocument/2006/relationships/hyperlink" Target="https://law.lis.virginia.gov/vacode/15.2-2280/" TargetMode="External"/><Relationship Id="rId298" Type="http://schemas.openxmlformats.org/officeDocument/2006/relationships/hyperlink" Target="https://law.lis.virginia.gov/vacode/15.2-2280/" TargetMode="External"/><Relationship Id="rId421" Type="http://schemas.openxmlformats.org/officeDocument/2006/relationships/hyperlink" Target="https://law.lis.virginia.gov/vacode/15.2-2280/" TargetMode="External"/><Relationship Id="rId463" Type="http://schemas.openxmlformats.org/officeDocument/2006/relationships/hyperlink" Target="https://law.lis.virginia.gov/vacode/title46.2/chapter8/section46.2-882/" TargetMode="External"/><Relationship Id="rId116" Type="http://schemas.openxmlformats.org/officeDocument/2006/relationships/hyperlink" Target="http://arlingtonva.s3.amazonaws.com/wp-content/uploads/sites/22/2014/01/County-Code-14-2-Motor-Vehicles-and-Traffic.pdf" TargetMode="External"/><Relationship Id="rId158" Type="http://schemas.openxmlformats.org/officeDocument/2006/relationships/hyperlink" Target="https://law.lis.virginia.gov/vacode/46.2-381/" TargetMode="External"/><Relationship Id="rId323" Type="http://schemas.openxmlformats.org/officeDocument/2006/relationships/hyperlink" Target="https://law.lis.virginia.gov/vacode/15.2-2280/" TargetMode="External"/><Relationship Id="rId20" Type="http://schemas.openxmlformats.org/officeDocument/2006/relationships/hyperlink" Target="http://arlingtonva.s3.amazonaws.com/wp-content/uploads/sites/22/2014/01/County-Code-27-Miscellaneous-Ordinances.pdf" TargetMode="External"/><Relationship Id="rId62" Type="http://schemas.openxmlformats.org/officeDocument/2006/relationships/hyperlink" Target="https://law.lis.virginia.gov/vacode/18.2-271.1/" TargetMode="External"/><Relationship Id="rId365" Type="http://schemas.openxmlformats.org/officeDocument/2006/relationships/hyperlink" Target="https://law.lis.virginia.gov/vacode/15.2-2280/" TargetMode="External"/><Relationship Id="rId225" Type="http://schemas.openxmlformats.org/officeDocument/2006/relationships/hyperlink" Target="http://arlingtonva.s3.amazonaws.com/wp-content/uploads/sites/22/2014/01/County-Code-14-2-Motor-Vehicles-and-Traffic.pdf" TargetMode="External"/><Relationship Id="rId267" Type="http://schemas.openxmlformats.org/officeDocument/2006/relationships/hyperlink" Target="https://law.lis.virginia.gov/vacode/15.2-2280/" TargetMode="External"/><Relationship Id="rId432" Type="http://schemas.openxmlformats.org/officeDocument/2006/relationships/hyperlink" Target="https://law.lis.virginia.gov/vacode/15.2-2280/" TargetMode="External"/><Relationship Id="rId474" Type="http://schemas.openxmlformats.org/officeDocument/2006/relationships/hyperlink" Target="https://www.arlingtonva.us/files/sharedassets/public/building/documents/codes-and-ordinances/aczo_effective_05.13.2023.pdf" TargetMode="External"/><Relationship Id="rId127" Type="http://schemas.openxmlformats.org/officeDocument/2006/relationships/hyperlink" Target="http://arlington.granicus.com/MetaViewer.php?view_id=2&amp;clip_id=2820&amp;meta_id=125767" TargetMode="External"/><Relationship Id="rId31" Type="http://schemas.openxmlformats.org/officeDocument/2006/relationships/hyperlink" Target="https://law.lis.virginia.gov/vacode/title17.1/chapter2/section17.1-275.8/" TargetMode="External"/><Relationship Id="rId73" Type="http://schemas.openxmlformats.org/officeDocument/2006/relationships/hyperlink" Target="https://law.lis.virginia.gov/vacode/58.1-3958/" TargetMode="External"/><Relationship Id="rId169" Type="http://schemas.openxmlformats.org/officeDocument/2006/relationships/hyperlink" Target="http://arlington.granicus.com/MetaViewer.php?view_id=2&amp;clip_id=3352&amp;meta_id=162497" TargetMode="External"/><Relationship Id="rId334" Type="http://schemas.openxmlformats.org/officeDocument/2006/relationships/hyperlink" Target="https://law.lis.virginia.gov/vacode/15.2-2280/" TargetMode="External"/><Relationship Id="rId376" Type="http://schemas.openxmlformats.org/officeDocument/2006/relationships/hyperlink" Target="https://law.lis.virginia.gov/vacode/15.2-2280/" TargetMode="External"/><Relationship Id="rId4" Type="http://schemas.openxmlformats.org/officeDocument/2006/relationships/hyperlink" Target="https://law.lis.virginia.gov/vacode/title58.1/chapter6/" TargetMode="External"/><Relationship Id="rId180" Type="http://schemas.openxmlformats.org/officeDocument/2006/relationships/hyperlink" Target="https://law.lis.virginia.gov/vacode/15.2-967/" TargetMode="External"/><Relationship Id="rId236" Type="http://schemas.openxmlformats.org/officeDocument/2006/relationships/hyperlink" Target="https://law.lis.virginia.gov/vacode/27-9/" TargetMode="External"/><Relationship Id="rId278" Type="http://schemas.openxmlformats.org/officeDocument/2006/relationships/hyperlink" Target="https://law.lis.virginia.gov/vacode/15.2-2280/" TargetMode="External"/><Relationship Id="rId401" Type="http://schemas.openxmlformats.org/officeDocument/2006/relationships/hyperlink" Target="https://law.lis.virginia.gov/vacode/15.2-2280/" TargetMode="External"/><Relationship Id="rId443" Type="http://schemas.openxmlformats.org/officeDocument/2006/relationships/hyperlink" Target="http://law.lis.virginia.gov/vacode/title15.2/chapter21/section15.2-2119/" TargetMode="External"/><Relationship Id="rId303" Type="http://schemas.openxmlformats.org/officeDocument/2006/relationships/hyperlink" Target="https://law.lis.virginia.gov/vacode/15.2-2280/" TargetMode="External"/><Relationship Id="rId485" Type="http://schemas.openxmlformats.org/officeDocument/2006/relationships/hyperlink" Target="https://arlington.granicus.com/MetaViewer.php?view_id=2&amp;clip_id=4123&amp;meta_id=212158" TargetMode="External"/><Relationship Id="rId42" Type="http://schemas.openxmlformats.org/officeDocument/2006/relationships/hyperlink" Target="https://law.lis.virginia.gov/vacode/15.2-6409/" TargetMode="External"/><Relationship Id="rId84" Type="http://schemas.openxmlformats.org/officeDocument/2006/relationships/hyperlink" Target="https://law.lis.virginia.gov/vacode/62.1-44.15:33/" TargetMode="External"/><Relationship Id="rId138" Type="http://schemas.openxmlformats.org/officeDocument/2006/relationships/hyperlink" Target="https://law.lis.virginia.gov/vacode/27-96/" TargetMode="External"/><Relationship Id="rId345" Type="http://schemas.openxmlformats.org/officeDocument/2006/relationships/hyperlink" Target="https://law.lis.virginia.gov/vacode/15.2-2280/" TargetMode="External"/><Relationship Id="rId387" Type="http://schemas.openxmlformats.org/officeDocument/2006/relationships/hyperlink" Target="https://law.lis.virginia.gov/vacode/15.2-2280/" TargetMode="External"/><Relationship Id="rId510" Type="http://schemas.openxmlformats.org/officeDocument/2006/relationships/hyperlink" Target="https://www.arlingtonva.us/files/sharedassets/public/county-board/documents/code/ch26_utilities.pdf" TargetMode="External"/><Relationship Id="rId191" Type="http://schemas.openxmlformats.org/officeDocument/2006/relationships/hyperlink" Target="https://www.arlingtonva.us/files/sharedassets/public/county-board/documents/code/ch26_utilities.pdf" TargetMode="External"/><Relationship Id="rId205" Type="http://schemas.openxmlformats.org/officeDocument/2006/relationships/hyperlink" Target="http://arlington.granicus.com/MetaViewer.php?view_id=2&amp;clip_id=3352&amp;meta_id=162489" TargetMode="External"/><Relationship Id="rId247" Type="http://schemas.openxmlformats.org/officeDocument/2006/relationships/hyperlink" Target="https://law.lis.virginia.gov/vacode/2.2-3700/" TargetMode="External"/><Relationship Id="rId412" Type="http://schemas.openxmlformats.org/officeDocument/2006/relationships/hyperlink" Target="https://law.lis.virginia.gov/vacode/15.2-2280/" TargetMode="External"/><Relationship Id="rId107" Type="http://schemas.openxmlformats.org/officeDocument/2006/relationships/hyperlink" Target="https://arlingtonva.s3.amazonaws.com/wp-content/uploads/sites/22/2020/05/Ch23_Subdivisions.pdf" TargetMode="External"/><Relationship Id="rId289" Type="http://schemas.openxmlformats.org/officeDocument/2006/relationships/hyperlink" Target="https://law.lis.virginia.gov/vacode/15.2-2280/" TargetMode="External"/><Relationship Id="rId454" Type="http://schemas.openxmlformats.org/officeDocument/2006/relationships/hyperlink" Target="https://law.lis.virginia.gov/vacode/15.2-2280/" TargetMode="External"/><Relationship Id="rId496" Type="http://schemas.openxmlformats.org/officeDocument/2006/relationships/hyperlink" Target="https://www.arlingtonva.us/files/sharedassets/public/building/documents/codes-and-ordinances/aczo_effective_05.13.2023.pdf" TargetMode="External"/><Relationship Id="rId11" Type="http://schemas.openxmlformats.org/officeDocument/2006/relationships/hyperlink" Target="https://law.lis.virginia.gov/vacode/58.1-3510.4/" TargetMode="External"/><Relationship Id="rId53" Type="http://schemas.openxmlformats.org/officeDocument/2006/relationships/hyperlink" Target="https://law.lis.virginia.gov/vacode/22.1-271.2/" TargetMode="External"/><Relationship Id="rId149" Type="http://schemas.openxmlformats.org/officeDocument/2006/relationships/hyperlink" Target="http://arlingtonva.s3.amazonaws.com/wp-content/uploads/sites/22/2014/01/County-Code-8-1-Fire-Prevention-Code.pdf" TargetMode="External"/><Relationship Id="rId314" Type="http://schemas.openxmlformats.org/officeDocument/2006/relationships/hyperlink" Target="https://law.lis.virginia.gov/vacode/15.2-2280/" TargetMode="External"/><Relationship Id="rId356" Type="http://schemas.openxmlformats.org/officeDocument/2006/relationships/hyperlink" Target="https://law.lis.virginia.gov/vacode/15.2-2280/" TargetMode="External"/><Relationship Id="rId398" Type="http://schemas.openxmlformats.org/officeDocument/2006/relationships/hyperlink" Target="https://law.lis.virginia.gov/vacode/15.2-2280/" TargetMode="External"/><Relationship Id="rId95" Type="http://schemas.openxmlformats.org/officeDocument/2006/relationships/hyperlink" Target="https://www.arlingtonva.us/files/sharedassets/public/county-board/documents/code/ch22_streetdevelopmentandconstruction.pdf" TargetMode="External"/><Relationship Id="rId160" Type="http://schemas.openxmlformats.org/officeDocument/2006/relationships/hyperlink" Target="http://law.lis.virginia.gov/vacode/title66/chapter2/section66-24/" TargetMode="External"/><Relationship Id="rId216" Type="http://schemas.openxmlformats.org/officeDocument/2006/relationships/hyperlink" Target="https://law.lis.virginia.gov/vacode/58.1-3814/" TargetMode="External"/><Relationship Id="rId423" Type="http://schemas.openxmlformats.org/officeDocument/2006/relationships/hyperlink" Target="https://law.lis.virginia.gov/vacode/15.2-2280/" TargetMode="External"/><Relationship Id="rId258" Type="http://schemas.openxmlformats.org/officeDocument/2006/relationships/hyperlink" Target="https://law.lis.virginia.gov/vacode/15.2-2280/" TargetMode="External"/><Relationship Id="rId465" Type="http://schemas.openxmlformats.org/officeDocument/2006/relationships/hyperlink" Target="https://law.lis.virginia.gov/vacode/15.2-2280/" TargetMode="External"/><Relationship Id="rId22" Type="http://schemas.openxmlformats.org/officeDocument/2006/relationships/hyperlink" Target="http://arlingtonva.s3.amazonaws.com/wp-content/uploads/sites/22/2014/01/County-Code-28-Bank-Stock-Tax.pdf" TargetMode="External"/><Relationship Id="rId64" Type="http://schemas.openxmlformats.org/officeDocument/2006/relationships/hyperlink" Target="http://law.lis.virginia.gov/vacode/title18.2/chapter7/section18.2-271.1/" TargetMode="External"/><Relationship Id="rId118" Type="http://schemas.openxmlformats.org/officeDocument/2006/relationships/hyperlink" Target="http://arlingtonva.s3.amazonaws.com/wp-content/uploads/sites/22/2014/01/County-Code-27-Miscellaneous-Ordinances.pdf" TargetMode="External"/><Relationship Id="rId325" Type="http://schemas.openxmlformats.org/officeDocument/2006/relationships/hyperlink" Target="https://law.lis.virginia.gov/vacode/15.2-2280/" TargetMode="External"/><Relationship Id="rId367" Type="http://schemas.openxmlformats.org/officeDocument/2006/relationships/hyperlink" Target="https://law.lis.virginia.gov/vacode/15.2-2280/" TargetMode="External"/><Relationship Id="rId171" Type="http://schemas.openxmlformats.org/officeDocument/2006/relationships/hyperlink" Target="https://arlington.granicus.com/MetaViewer.php?view_id=2&amp;clip_id=3907&amp;meta_id=202482" TargetMode="External"/><Relationship Id="rId227" Type="http://schemas.openxmlformats.org/officeDocument/2006/relationships/hyperlink" Target="https://law.lis.virginia.gov/vacode/15.2-928/" TargetMode="External"/><Relationship Id="rId269" Type="http://schemas.openxmlformats.org/officeDocument/2006/relationships/hyperlink" Target="https://law.lis.virginia.gov/vacode/15.2-2280/" TargetMode="External"/><Relationship Id="rId434" Type="http://schemas.openxmlformats.org/officeDocument/2006/relationships/hyperlink" Target="http://law.lis.virginia.gov/vacode/title15.2/chapter21/section15.2-2119/" TargetMode="External"/><Relationship Id="rId476" Type="http://schemas.openxmlformats.org/officeDocument/2006/relationships/hyperlink" Target="https://www.arlingtonva.us/files/sharedassets/public/building/documents/codes-and-ordinances/aczo_effective_05.13.2023.pdf" TargetMode="External"/><Relationship Id="rId33" Type="http://schemas.openxmlformats.org/officeDocument/2006/relationships/hyperlink" Target="https://law.lis.virginia.gov/vacode/15.2-949/" TargetMode="External"/><Relationship Id="rId129" Type="http://schemas.openxmlformats.org/officeDocument/2006/relationships/hyperlink" Target="https://arlington.granicus.com/MetaViewer.php?view_id=2&amp;clip_id=4231&amp;meta_id=218182" TargetMode="External"/><Relationship Id="rId280" Type="http://schemas.openxmlformats.org/officeDocument/2006/relationships/hyperlink" Target="https://law.lis.virginia.gov/vacode/15.2-2280/" TargetMode="External"/><Relationship Id="rId336" Type="http://schemas.openxmlformats.org/officeDocument/2006/relationships/hyperlink" Target="https://law.lis.virginia.gov/vacode/15.2-2280/" TargetMode="External"/><Relationship Id="rId501" Type="http://schemas.openxmlformats.org/officeDocument/2006/relationships/hyperlink" Target="https://www.arlingtonva.us/files/sharedassets/public/building/documents/codes-and-ordinances/aczo_effective_05.13.2023.pdf" TargetMode="External"/><Relationship Id="rId75" Type="http://schemas.openxmlformats.org/officeDocument/2006/relationships/hyperlink" Target="https://law.lis.virginia.gov/vacode/58.1-3958/" TargetMode="External"/><Relationship Id="rId140" Type="http://schemas.openxmlformats.org/officeDocument/2006/relationships/hyperlink" Target="http://arlingtonva.s3.amazonaws.com/wp-content/uploads/sites/22/2014/01/County-Code-14-2-Motor-Vehicles-and-Traffic.pdf" TargetMode="External"/><Relationship Id="rId182" Type="http://schemas.openxmlformats.org/officeDocument/2006/relationships/hyperlink" Target="http://arlington.granicus.com/MetaViewer.php?view_id=2&amp;clip_id=1691&amp;meta_id=75983" TargetMode="External"/><Relationship Id="rId378" Type="http://schemas.openxmlformats.org/officeDocument/2006/relationships/hyperlink" Target="https://law.lis.virginia.gov/vacode/15.2-2280/" TargetMode="External"/><Relationship Id="rId403" Type="http://schemas.openxmlformats.org/officeDocument/2006/relationships/hyperlink" Target="https://law.lis.virginia.gov/vacode/15.2-2280/" TargetMode="External"/><Relationship Id="rId6" Type="http://schemas.openxmlformats.org/officeDocument/2006/relationships/hyperlink" Target="http://law.lis.virginia.gov/vacode/title58.1/chapter38/section58.1-3814/" TargetMode="External"/><Relationship Id="rId238" Type="http://schemas.openxmlformats.org/officeDocument/2006/relationships/hyperlink" Target="https://law.lis.virginia.gov/vacode/27-9/" TargetMode="External"/><Relationship Id="rId445" Type="http://schemas.openxmlformats.org/officeDocument/2006/relationships/hyperlink" Target="http://law.lis.virginia.gov/vacode/title15.2/chapter21/section15.2-2119/" TargetMode="External"/><Relationship Id="rId487" Type="http://schemas.openxmlformats.org/officeDocument/2006/relationships/hyperlink" Target="https://arlington.granicus.com/MetaViewer.php?view_id=2&amp;clip_id=3510&amp;meta_id=175316" TargetMode="External"/><Relationship Id="rId291" Type="http://schemas.openxmlformats.org/officeDocument/2006/relationships/hyperlink" Target="https://law.lis.virginia.gov/vacode/15.2-2280/" TargetMode="External"/><Relationship Id="rId305" Type="http://schemas.openxmlformats.org/officeDocument/2006/relationships/hyperlink" Target="https://law.lis.virginia.gov/vacode/15.2-2280/" TargetMode="External"/><Relationship Id="rId347" Type="http://schemas.openxmlformats.org/officeDocument/2006/relationships/hyperlink" Target="https://law.lis.virginia.gov/vacode/15.2-2280/" TargetMode="External"/><Relationship Id="rId512" Type="http://schemas.openxmlformats.org/officeDocument/2006/relationships/printerSettings" Target="../printerSettings/printerSettings4.bin"/><Relationship Id="rId44" Type="http://schemas.openxmlformats.org/officeDocument/2006/relationships/hyperlink" Target="http://law.lis.virginia.gov/vacode/title15.2/chapter9/section15.2-928/" TargetMode="External"/><Relationship Id="rId86" Type="http://schemas.openxmlformats.org/officeDocument/2006/relationships/hyperlink" Target="https://law.lis.virginia.gov/vacode/62.1-44.15:67/" TargetMode="External"/><Relationship Id="rId151" Type="http://schemas.openxmlformats.org/officeDocument/2006/relationships/hyperlink" Target="https://law.lis.virginia.gov/vacode/46.2-2063/" TargetMode="External"/><Relationship Id="rId389" Type="http://schemas.openxmlformats.org/officeDocument/2006/relationships/hyperlink" Target="https://law.lis.virginia.gov/vacode/15.2-2280/" TargetMode="External"/><Relationship Id="rId193" Type="http://schemas.openxmlformats.org/officeDocument/2006/relationships/hyperlink" Target="https://arlington.granicus.com/MetaViewer.php?view_id=2&amp;clip_id=4231&amp;meta_id=218178" TargetMode="External"/><Relationship Id="rId207" Type="http://schemas.openxmlformats.org/officeDocument/2006/relationships/hyperlink" Target="http://arlington.granicus.com/MetaViewer.php?view_id=2&amp;clip_id=3352&amp;meta_id=162497" TargetMode="External"/><Relationship Id="rId249" Type="http://schemas.openxmlformats.org/officeDocument/2006/relationships/hyperlink" Target="https://law.lis.virginia.gov/vacode/18.2-271.1/" TargetMode="External"/><Relationship Id="rId414" Type="http://schemas.openxmlformats.org/officeDocument/2006/relationships/hyperlink" Target="https://law.lis.virginia.gov/vacode/15.2-2280/" TargetMode="External"/><Relationship Id="rId456" Type="http://schemas.openxmlformats.org/officeDocument/2006/relationships/hyperlink" Target="https://law.lis.virginia.gov/vacode/15.2-2280/" TargetMode="External"/><Relationship Id="rId498" Type="http://schemas.openxmlformats.org/officeDocument/2006/relationships/hyperlink" Target="https://www.arlingtonva.us/files/sharedassets/public/building/documents/codes-and-ordinances/aczo_effective_05.13.2023.pdf" TargetMode="External"/><Relationship Id="rId13" Type="http://schemas.openxmlformats.org/officeDocument/2006/relationships/hyperlink" Target="https://law.lis.virginia.gov/vacode/title58.1/chapter38/" TargetMode="External"/><Relationship Id="rId109" Type="http://schemas.openxmlformats.org/officeDocument/2006/relationships/hyperlink" Target="http://arlingtonva.s3.amazonaws.com/wp-content/uploads/sites/22/2014/01/County-Code-61-Chesapeake-Bay-Preservation-Ordinance.pdf" TargetMode="External"/><Relationship Id="rId260" Type="http://schemas.openxmlformats.org/officeDocument/2006/relationships/hyperlink" Target="https://law.lis.virginia.gov/vacode/15.2-2280/" TargetMode="External"/><Relationship Id="rId316" Type="http://schemas.openxmlformats.org/officeDocument/2006/relationships/hyperlink" Target="https://law.lis.virginia.gov/vacode/15.2-2280/" TargetMode="External"/><Relationship Id="rId55" Type="http://schemas.openxmlformats.org/officeDocument/2006/relationships/hyperlink" Target="https://law.lis.virginia.gov/vacode/15.2-1811/" TargetMode="External"/><Relationship Id="rId97" Type="http://schemas.openxmlformats.org/officeDocument/2006/relationships/hyperlink" Target="https://arlingtonva.s3.amazonaws.com/wp-content/uploads/sites/22/2020/05/Ch23_Subdivisions.pdf" TargetMode="External"/><Relationship Id="rId120" Type="http://schemas.openxmlformats.org/officeDocument/2006/relationships/hyperlink" Target="http://arlingtonva.s3.amazonaws.com/wp-content/uploads/sites/22/2014/01/County-Code-2-Animals-and-Fowl.pdf" TargetMode="External"/><Relationship Id="rId358" Type="http://schemas.openxmlformats.org/officeDocument/2006/relationships/hyperlink" Target="https://law.lis.virginia.gov/vacode/15.2-2280/" TargetMode="External"/><Relationship Id="rId162" Type="http://schemas.openxmlformats.org/officeDocument/2006/relationships/hyperlink" Target="https://law.lis.virginia.gov/vacode/58.1/" TargetMode="External"/><Relationship Id="rId218" Type="http://schemas.openxmlformats.org/officeDocument/2006/relationships/hyperlink" Target="https://law.lis.virginia.gov/vacode/58.1-3814/" TargetMode="External"/><Relationship Id="rId425" Type="http://schemas.openxmlformats.org/officeDocument/2006/relationships/hyperlink" Target="https://law.lis.virginia.gov/vacode/15.2-2280/" TargetMode="External"/><Relationship Id="rId467" Type="http://schemas.openxmlformats.org/officeDocument/2006/relationships/hyperlink" Target="https://law.lis.virginia.gov/vacode/15.2-2280/" TargetMode="External"/><Relationship Id="rId271" Type="http://schemas.openxmlformats.org/officeDocument/2006/relationships/hyperlink" Target="https://law.lis.virginia.gov/vacode/15.2-2280/" TargetMode="External"/><Relationship Id="rId24" Type="http://schemas.openxmlformats.org/officeDocument/2006/relationships/hyperlink" Target="http://arlingtonva.s3.amazonaws.com/wp-content/uploads/sites/22/2014/01/County-Code-27-Miscellaneous-Ordinances.pdf" TargetMode="External"/><Relationship Id="rId66" Type="http://schemas.openxmlformats.org/officeDocument/2006/relationships/hyperlink" Target="https://law.lis.virginia.gov/vacode/53.1-131/" TargetMode="External"/><Relationship Id="rId131" Type="http://schemas.openxmlformats.org/officeDocument/2006/relationships/hyperlink" Target="http://arlington.granicus.com/MetaViewer.php?view_id=2&amp;clip_id=2597&amp;meta_id=109156" TargetMode="External"/><Relationship Id="rId327" Type="http://schemas.openxmlformats.org/officeDocument/2006/relationships/hyperlink" Target="https://law.lis.virginia.gov/vacode/15.2-2280/" TargetMode="External"/><Relationship Id="rId369" Type="http://schemas.openxmlformats.org/officeDocument/2006/relationships/hyperlink" Target="https://law.lis.virginia.gov/vacode/15.2-2280/" TargetMode="External"/><Relationship Id="rId173" Type="http://schemas.openxmlformats.org/officeDocument/2006/relationships/hyperlink" Target="http://arlington.granicus.com/MetaViewer.php?view_id=2&amp;clip_id=1691&amp;meta_id=76097" TargetMode="External"/><Relationship Id="rId229" Type="http://schemas.openxmlformats.org/officeDocument/2006/relationships/hyperlink" Target="https://law.lis.virginia.gov/vacode/15.2-928/" TargetMode="External"/><Relationship Id="rId380" Type="http://schemas.openxmlformats.org/officeDocument/2006/relationships/hyperlink" Target="https://law.lis.virginia.gov/vacode/15.2-2280/" TargetMode="External"/><Relationship Id="rId436" Type="http://schemas.openxmlformats.org/officeDocument/2006/relationships/hyperlink" Target="http://law.lis.virginia.gov/vacode/title15.2/chapter21/section15.2-2119/" TargetMode="External"/><Relationship Id="rId240" Type="http://schemas.openxmlformats.org/officeDocument/2006/relationships/hyperlink" Target="https://law.lis.virginia.gov/vacode/66-24/" TargetMode="External"/><Relationship Id="rId478" Type="http://schemas.openxmlformats.org/officeDocument/2006/relationships/hyperlink" Target="https://www.arlingtonva.us/files/sharedassets/public/building/documents/codes-and-ordinances/aczo_effective_05.13.2023.pdf" TargetMode="External"/><Relationship Id="rId35" Type="http://schemas.openxmlformats.org/officeDocument/2006/relationships/hyperlink" Target="https://law.lis.virginia.gov/vacode/15.2-928/" TargetMode="External"/><Relationship Id="rId77" Type="http://schemas.openxmlformats.org/officeDocument/2006/relationships/hyperlink" Target="https://law.lis.virginia.gov/vacode/3.2-6528/" TargetMode="External"/><Relationship Id="rId100" Type="http://schemas.openxmlformats.org/officeDocument/2006/relationships/hyperlink" Target="http://arlingtonva.s3.amazonaws.com/wp-content/uploads/sites/22/2014/01/County-Code-60-Stormwater-Detention.pdf" TargetMode="External"/><Relationship Id="rId282" Type="http://schemas.openxmlformats.org/officeDocument/2006/relationships/hyperlink" Target="https://law.lis.virginia.gov/vacode/15.2-2280/" TargetMode="External"/><Relationship Id="rId338" Type="http://schemas.openxmlformats.org/officeDocument/2006/relationships/hyperlink" Target="https://law.lis.virginia.gov/vacode/15.2-2280/" TargetMode="External"/><Relationship Id="rId503" Type="http://schemas.openxmlformats.org/officeDocument/2006/relationships/hyperlink" Target="https://www.arlingtonva.us/files/sharedassets/public/building/documents/codes-and-ordinances/aczo_effective_05.13.2023.pdf" TargetMode="External"/><Relationship Id="rId8" Type="http://schemas.openxmlformats.org/officeDocument/2006/relationships/hyperlink" Target="https://law.lis.virginia.gov/vacode/58.1-2402/" TargetMode="External"/><Relationship Id="rId142" Type="http://schemas.openxmlformats.org/officeDocument/2006/relationships/hyperlink" Target="http://arlingtonva.s3.amazonaws.com/wp-content/uploads/sites/22/2014/01/County-Code-25-1-Taxicabs.pdf" TargetMode="External"/><Relationship Id="rId184" Type="http://schemas.openxmlformats.org/officeDocument/2006/relationships/hyperlink" Target="https://arlington.granicus.com/MetaViewer.php?view_id=2&amp;clip_id=3907&amp;meta_id=202462" TargetMode="External"/><Relationship Id="rId391" Type="http://schemas.openxmlformats.org/officeDocument/2006/relationships/hyperlink" Target="https://law.lis.virginia.gov/vacode/15.2-2280/" TargetMode="External"/><Relationship Id="rId405" Type="http://schemas.openxmlformats.org/officeDocument/2006/relationships/hyperlink" Target="https://law.lis.virginia.gov/vacode/15.2-2280/" TargetMode="External"/><Relationship Id="rId447" Type="http://schemas.openxmlformats.org/officeDocument/2006/relationships/hyperlink" Target="http://law.lis.virginia.gov/vacode/title15.2/chapter21/section15.2-2119/" TargetMode="External"/><Relationship Id="rId251" Type="http://schemas.openxmlformats.org/officeDocument/2006/relationships/hyperlink" Target="https://law.lis.virginia.gov/vacode/15.2-2280/" TargetMode="External"/><Relationship Id="rId489" Type="http://schemas.openxmlformats.org/officeDocument/2006/relationships/hyperlink" Target="http://arlingtonva.s3.amazonaws.com/wp-content/uploads/sites/22/2014/01/County-Code-14-2-Motor-Vehicles-and-Traffic.pdf" TargetMode="External"/><Relationship Id="rId46" Type="http://schemas.openxmlformats.org/officeDocument/2006/relationships/hyperlink" Target="https://law.lis.virginia.gov/vacode/54.1-406/" TargetMode="External"/><Relationship Id="rId293" Type="http://schemas.openxmlformats.org/officeDocument/2006/relationships/hyperlink" Target="https://law.lis.virginia.gov/vacode/15.2-2280/" TargetMode="External"/><Relationship Id="rId307" Type="http://schemas.openxmlformats.org/officeDocument/2006/relationships/hyperlink" Target="https://law.lis.virginia.gov/vacode/15.2-2280/" TargetMode="External"/><Relationship Id="rId349" Type="http://schemas.openxmlformats.org/officeDocument/2006/relationships/hyperlink" Target="https://law.lis.virginia.gov/vacode/15.2-2280/" TargetMode="External"/><Relationship Id="rId88" Type="http://schemas.openxmlformats.org/officeDocument/2006/relationships/hyperlink" Target="https://law.lis.virginia.gov/vacode/title4.1/chapter3/section4.1-305/" TargetMode="External"/><Relationship Id="rId111"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53" Type="http://schemas.openxmlformats.org/officeDocument/2006/relationships/hyperlink" Target="https://law.lis.virginia.gov/vacode/52-28/" TargetMode="External"/><Relationship Id="rId195" Type="http://schemas.openxmlformats.org/officeDocument/2006/relationships/hyperlink" Target="https://arlington.granicus.com/MetaViewer.php?view_id=2&amp;clip_id=3907&amp;meta_id=202462" TargetMode="External"/><Relationship Id="rId209" Type="http://schemas.openxmlformats.org/officeDocument/2006/relationships/hyperlink" Target="http://arlington.granicus.com/MetaViewer.php?view_id=2&amp;clip_id=3352&amp;meta_id=162499" TargetMode="External"/><Relationship Id="rId360" Type="http://schemas.openxmlformats.org/officeDocument/2006/relationships/hyperlink" Target="https://law.lis.virginia.gov/vacode/15.2-2280/" TargetMode="External"/><Relationship Id="rId416" Type="http://schemas.openxmlformats.org/officeDocument/2006/relationships/hyperlink" Target="https://law.lis.virginia.gov/vacode/15.2-2280/" TargetMode="External"/><Relationship Id="rId220" Type="http://schemas.openxmlformats.org/officeDocument/2006/relationships/hyperlink" Target="https://law.lis.virginia.gov/vacode/58.1-3314/" TargetMode="External"/><Relationship Id="rId458" Type="http://schemas.openxmlformats.org/officeDocument/2006/relationships/hyperlink" Target="https://law.lis.virginia.gov/vacode/15.2-2280/" TargetMode="External"/><Relationship Id="rId15" Type="http://schemas.openxmlformats.org/officeDocument/2006/relationships/hyperlink" Target="http://arlingtonva.s3.amazonaws.com/wp-content/uploads/sites/22/2014/01/County-Code-27-Miscellaneous-Ordinances.pdf" TargetMode="External"/><Relationship Id="rId57" Type="http://schemas.openxmlformats.org/officeDocument/2006/relationships/hyperlink" Target="http://law.lis.virginia.gov/vacode/title35.1/chapter3/section35.1-18/" TargetMode="External"/><Relationship Id="rId262" Type="http://schemas.openxmlformats.org/officeDocument/2006/relationships/hyperlink" Target="https://law.lis.virginia.gov/vacode/15.2-2280/" TargetMode="External"/><Relationship Id="rId318" Type="http://schemas.openxmlformats.org/officeDocument/2006/relationships/hyperlink" Target="https://law.lis.virginia.gov/vacode/15.2-2280/" TargetMode="External"/><Relationship Id="rId99" Type="http://schemas.openxmlformats.org/officeDocument/2006/relationships/hyperlink" Target="https://arlingtonva.s3.amazonaws.com/wp-content/uploads/sites/22/2020/05/Ch23_Subdivisions.pdf" TargetMode="External"/><Relationship Id="rId122" Type="http://schemas.openxmlformats.org/officeDocument/2006/relationships/hyperlink" Target="https://law.lis.virginia.gov/vacode/46.2-1300/" TargetMode="External"/><Relationship Id="rId164" Type="http://schemas.openxmlformats.org/officeDocument/2006/relationships/hyperlink" Target="http://arlington.granicus.com/MetaViewer.php?view_id=2&amp;clip_id=1262&amp;meta_id=62309" TargetMode="External"/><Relationship Id="rId371" Type="http://schemas.openxmlformats.org/officeDocument/2006/relationships/hyperlink" Target="https://law.lis.virginia.gov/vacode/15.2-2280/" TargetMode="External"/><Relationship Id="rId427" Type="http://schemas.openxmlformats.org/officeDocument/2006/relationships/hyperlink" Target="https://law.lis.virginia.gov/vacode/15.2-2280/" TargetMode="External"/><Relationship Id="rId469" Type="http://schemas.openxmlformats.org/officeDocument/2006/relationships/hyperlink" Target="https://law.lis.virginia.gov/vacode/15.2-2280/" TargetMode="External"/><Relationship Id="rId26" Type="http://schemas.openxmlformats.org/officeDocument/2006/relationships/hyperlink" Target="https://law.lis.virginia.gov/vacode/59.1-74/" TargetMode="External"/><Relationship Id="rId231" Type="http://schemas.openxmlformats.org/officeDocument/2006/relationships/hyperlink" Target="https://law.lis.virginia.gov/vacode/35.1-18/" TargetMode="External"/><Relationship Id="rId273" Type="http://schemas.openxmlformats.org/officeDocument/2006/relationships/hyperlink" Target="https://law.lis.virginia.gov/vacode/15.2-2280/" TargetMode="External"/><Relationship Id="rId329" Type="http://schemas.openxmlformats.org/officeDocument/2006/relationships/hyperlink" Target="https://law.lis.virginia.gov/vacode/15.2-2280/" TargetMode="External"/><Relationship Id="rId480" Type="http://schemas.openxmlformats.org/officeDocument/2006/relationships/hyperlink" Target="https://www.arlingtonva.us/files/sharedassets/public/building/documents/codes-and-ordinances/aczo_effective_05.13.2023.pdf" TargetMode="External"/><Relationship Id="rId68" Type="http://schemas.openxmlformats.org/officeDocument/2006/relationships/hyperlink" Target="https://law.lis.virginia.gov/vacode/19.2-310.2/" TargetMode="External"/><Relationship Id="rId133" Type="http://schemas.openxmlformats.org/officeDocument/2006/relationships/hyperlink" Target="http://arlington.granicus.com/MetaViewer.php?view_id=2&amp;clip_id=2764&amp;meta_id=120327" TargetMode="External"/><Relationship Id="rId175" Type="http://schemas.openxmlformats.org/officeDocument/2006/relationships/hyperlink" Target="http://arlington.granicus.com/MetaViewer.php?view_id=2&amp;clip_id=1691&amp;meta_id=76097" TargetMode="External"/><Relationship Id="rId340" Type="http://schemas.openxmlformats.org/officeDocument/2006/relationships/hyperlink" Target="https://law.lis.virginia.gov/vacode/15.2-2280/" TargetMode="External"/><Relationship Id="rId200" Type="http://schemas.openxmlformats.org/officeDocument/2006/relationships/hyperlink" Target="http://arlington.granicus.com/MetaViewer.php?view_id=2&amp;clip_id=591&amp;meta_id=46128" TargetMode="External"/><Relationship Id="rId382" Type="http://schemas.openxmlformats.org/officeDocument/2006/relationships/hyperlink" Target="https://law.lis.virginia.gov/vacode/15.2-2280/" TargetMode="External"/><Relationship Id="rId438" Type="http://schemas.openxmlformats.org/officeDocument/2006/relationships/hyperlink" Target="http://law.lis.virginia.gov/vacode/title15.2/chapter21/section15.2-2119/" TargetMode="External"/><Relationship Id="rId242" Type="http://schemas.openxmlformats.org/officeDocument/2006/relationships/hyperlink" Target="https://law.lis.virginia.gov/vacode/42.1-33/" TargetMode="External"/><Relationship Id="rId284" Type="http://schemas.openxmlformats.org/officeDocument/2006/relationships/hyperlink" Target="https://law.lis.virginia.gov/vacode/15.2-2280/" TargetMode="External"/><Relationship Id="rId491" Type="http://schemas.openxmlformats.org/officeDocument/2006/relationships/hyperlink" Target="https://law.lis.virginia.gov/vacode/15.2-2280/" TargetMode="External"/><Relationship Id="rId505" Type="http://schemas.openxmlformats.org/officeDocument/2006/relationships/hyperlink" Target="https://law.lis.virginia.gov/vacode/15.2-2280/" TargetMode="External"/><Relationship Id="rId37" Type="http://schemas.openxmlformats.org/officeDocument/2006/relationships/hyperlink" Target="https://law.lis.virginia.gov/vacode/15.2-967/" TargetMode="External"/><Relationship Id="rId79" Type="http://schemas.openxmlformats.org/officeDocument/2006/relationships/hyperlink" Target="https://law.lis.virginia.gov/vacode/46.2-662/" TargetMode="External"/><Relationship Id="rId102" Type="http://schemas.openxmlformats.org/officeDocument/2006/relationships/hyperlink" Target="https://arlingtonva.s3.amazonaws.com/wp-content/uploads/sites/22/2020/05/Ch23_Subdivisions.pdf" TargetMode="External"/><Relationship Id="rId144" Type="http://schemas.openxmlformats.org/officeDocument/2006/relationships/hyperlink" Target="https://arlingtonva.s3.amazonaws.com/wp-content/uploads/sites/22/2020/05/Ch33_SecurityAlarms-1.pdf" TargetMode="External"/><Relationship Id="rId90" Type="http://schemas.openxmlformats.org/officeDocument/2006/relationships/hyperlink" Target="https://law.lis.virginia.gov/vacode/46.2-355.1/" TargetMode="External"/><Relationship Id="rId186" Type="http://schemas.openxmlformats.org/officeDocument/2006/relationships/hyperlink" Target="https://law.lis.virginia.gov/vacode/58.1-3000/" TargetMode="External"/><Relationship Id="rId351" Type="http://schemas.openxmlformats.org/officeDocument/2006/relationships/hyperlink" Target="https://law.lis.virginia.gov/vacode/15.2-2280/" TargetMode="External"/><Relationship Id="rId393" Type="http://schemas.openxmlformats.org/officeDocument/2006/relationships/hyperlink" Target="https://law.lis.virginia.gov/vacode/15.2-2280/" TargetMode="External"/><Relationship Id="rId407" Type="http://schemas.openxmlformats.org/officeDocument/2006/relationships/hyperlink" Target="https://law.lis.virginia.gov/vacode/15.2-2280/" TargetMode="External"/><Relationship Id="rId449" Type="http://schemas.openxmlformats.org/officeDocument/2006/relationships/hyperlink" Target="http://law.lis.virginia.gov/vacode/title15.2/chapter21/section15.2-2119/" TargetMode="External"/><Relationship Id="rId211" Type="http://schemas.openxmlformats.org/officeDocument/2006/relationships/hyperlink" Target="https://arlingtonva.s3.dualstack.us-east-1.amazonaws.com/wp-content/uploads/sites/22/2016/04/Chapter-62-PAWNBROKERS-AND-DEALERS-IN-SECONDHAND-ARTICLES.pdf" TargetMode="External"/><Relationship Id="rId253" Type="http://schemas.openxmlformats.org/officeDocument/2006/relationships/hyperlink" Target="https://www.arlingtonva.us/files/sharedassets/public/building/documents/codes-and-ordinances/aczo_effective_05.13.2023.pdf" TargetMode="External"/><Relationship Id="rId295" Type="http://schemas.openxmlformats.org/officeDocument/2006/relationships/hyperlink" Target="https://law.lis.virginia.gov/vacode/15.2-2280/" TargetMode="External"/><Relationship Id="rId309" Type="http://schemas.openxmlformats.org/officeDocument/2006/relationships/hyperlink" Target="https://law.lis.virginia.gov/vacode/15.2-2280/" TargetMode="External"/><Relationship Id="rId460" Type="http://schemas.openxmlformats.org/officeDocument/2006/relationships/hyperlink" Target="https://arlington.granicus.com/MetaViewer.php?view_id=2&amp;clip_id=4231&amp;meta_id=218182" TargetMode="External"/><Relationship Id="rId48" Type="http://schemas.openxmlformats.org/officeDocument/2006/relationships/hyperlink" Target="https://law.lis.virginia.gov/vacode/15.2-2258/" TargetMode="External"/><Relationship Id="rId113" Type="http://schemas.openxmlformats.org/officeDocument/2006/relationships/hyperlink" Target="http://arlingtonva.s3.amazonaws.com/wp-content/uploads/sites/22/2014/01/County-Code-9-2-Food-and-Handling-Code.pdf" TargetMode="External"/><Relationship Id="rId320" Type="http://schemas.openxmlformats.org/officeDocument/2006/relationships/hyperlink" Target="https://law.lis.virginia.gov/vacode/15.2-2280/" TargetMode="External"/><Relationship Id="rId155" Type="http://schemas.openxmlformats.org/officeDocument/2006/relationships/hyperlink" Target="https://law.lis.virginia.gov/vacode/19.2-305.1/" TargetMode="External"/><Relationship Id="rId197" Type="http://schemas.openxmlformats.org/officeDocument/2006/relationships/hyperlink" Target="https://law.lis.virginia.gov/vacode/58.1-3000/" TargetMode="External"/><Relationship Id="rId362" Type="http://schemas.openxmlformats.org/officeDocument/2006/relationships/hyperlink" Target="https://law.lis.virginia.gov/vacode/15.2-2280/" TargetMode="External"/><Relationship Id="rId418" Type="http://schemas.openxmlformats.org/officeDocument/2006/relationships/hyperlink" Target="https://law.lis.virginia.gov/vacode/15.2-2280/" TargetMode="External"/><Relationship Id="rId222" Type="http://schemas.openxmlformats.org/officeDocument/2006/relationships/hyperlink" Target="https://law.lis.virginia.gov/vacode/17.1-275.1/" TargetMode="External"/><Relationship Id="rId264" Type="http://schemas.openxmlformats.org/officeDocument/2006/relationships/hyperlink" Target="https://law.lis.virginia.gov/vacode/15.2-2280/" TargetMode="External"/><Relationship Id="rId471" Type="http://schemas.openxmlformats.org/officeDocument/2006/relationships/hyperlink" Target="https://law.lis.virginia.gov/vacode/15.2-2280/" TargetMode="External"/><Relationship Id="rId17" Type="http://schemas.openxmlformats.org/officeDocument/2006/relationships/hyperlink" Target="http://arlingtonva.s3.amazonaws.com/wp-content/uploads/sites/22/2014/01/County-Code-27-Miscellaneous-Ordinances.pdf" TargetMode="External"/><Relationship Id="rId59" Type="http://schemas.openxmlformats.org/officeDocument/2006/relationships/hyperlink" Target="https://law.lis.virginia.gov/vacode/title46.2/chapter10/section46.2-1157/" TargetMode="External"/><Relationship Id="rId124" Type="http://schemas.openxmlformats.org/officeDocument/2006/relationships/hyperlink" Target="https://law.lis.virginia.gov/vacode/32.1-351/" TargetMode="External"/><Relationship Id="rId70" Type="http://schemas.openxmlformats.org/officeDocument/2006/relationships/hyperlink" Target="https://law.lis.virginia.gov/vacode/53.1-131.1/" TargetMode="External"/><Relationship Id="rId166" Type="http://schemas.openxmlformats.org/officeDocument/2006/relationships/hyperlink" Target="http://arlington.granicus.com/MetaViewer.php?view_id=2&amp;clip_id=1262&amp;meta_id=62309" TargetMode="External"/><Relationship Id="rId331" Type="http://schemas.openxmlformats.org/officeDocument/2006/relationships/hyperlink" Target="https://law.lis.virginia.gov/vacode/15.2-2280/" TargetMode="External"/><Relationship Id="rId373" Type="http://schemas.openxmlformats.org/officeDocument/2006/relationships/hyperlink" Target="https://law.lis.virginia.gov/vacode/15.2-2280/" TargetMode="External"/><Relationship Id="rId429" Type="http://schemas.openxmlformats.org/officeDocument/2006/relationships/hyperlink" Target="https://law.lis.virginia.gov/vacode/15.2-2280/" TargetMode="External"/><Relationship Id="rId1" Type="http://schemas.openxmlformats.org/officeDocument/2006/relationships/hyperlink" Target="http://law.lis.virginia.gov/vacode/title58.1/chapter30/section58.1-3000/" TargetMode="External"/><Relationship Id="rId233" Type="http://schemas.openxmlformats.org/officeDocument/2006/relationships/hyperlink" Target="https://law.lis.virginia.gov/vacode/27-9/" TargetMode="External"/><Relationship Id="rId440" Type="http://schemas.openxmlformats.org/officeDocument/2006/relationships/hyperlink" Target="http://arlingtonva.s3.amazonaws.com/wp-content/uploads/sites/22/2014/01/County-Code-63-Utility-Tax.pdf" TargetMode="External"/><Relationship Id="rId28" Type="http://schemas.openxmlformats.org/officeDocument/2006/relationships/hyperlink" Target="http://law.lis.virginia.gov/vacode/title17.1/chapter2/section17.1-275.1/" TargetMode="External"/><Relationship Id="rId275" Type="http://schemas.openxmlformats.org/officeDocument/2006/relationships/hyperlink" Target="https://law.lis.virginia.gov/vacode/15.2-2280/" TargetMode="External"/><Relationship Id="rId300" Type="http://schemas.openxmlformats.org/officeDocument/2006/relationships/hyperlink" Target="https://law.lis.virginia.gov/vacode/15.2-2280/" TargetMode="External"/><Relationship Id="rId482" Type="http://schemas.openxmlformats.org/officeDocument/2006/relationships/hyperlink" Target="https://www.arlingtonva.us/files/sharedassets/public/building/documents/codes-and-ordinances/aczo_effective_05.13.2023.pdf" TargetMode="External"/><Relationship Id="rId81" Type="http://schemas.openxmlformats.org/officeDocument/2006/relationships/hyperlink" Target="https://law.lis.virginia.gov/vacode/56-484.17/" TargetMode="External"/><Relationship Id="rId135" Type="http://schemas.openxmlformats.org/officeDocument/2006/relationships/hyperlink" Target="http://arlington.granicus.com/MetaViewer.php?view_id=2&amp;clip_id=2764&amp;meta_id=120327" TargetMode="External"/><Relationship Id="rId177" Type="http://schemas.openxmlformats.org/officeDocument/2006/relationships/hyperlink" Target="https://www.arlingtonva.us/files/sharedassets/public/county-board/documents/code/ch10_trashrecyclingandcareofpremises.pdf" TargetMode="External"/><Relationship Id="rId342" Type="http://schemas.openxmlformats.org/officeDocument/2006/relationships/hyperlink" Target="https://law.lis.virginia.gov/vacode/15.2-2280/" TargetMode="External"/><Relationship Id="rId384" Type="http://schemas.openxmlformats.org/officeDocument/2006/relationships/hyperlink" Target="https://law.lis.virginia.gov/vacode/15.2-2280/" TargetMode="External"/><Relationship Id="rId202" Type="http://schemas.openxmlformats.org/officeDocument/2006/relationships/hyperlink" Target="https://law.lis.virginia.gov/vacode/27-34.2:1/" TargetMode="External"/><Relationship Id="rId244" Type="http://schemas.openxmlformats.org/officeDocument/2006/relationships/hyperlink" Target="https://law.lis.virginia.gov/vacode/42.1-33/" TargetMode="External"/><Relationship Id="rId39" Type="http://schemas.openxmlformats.org/officeDocument/2006/relationships/hyperlink" Target="https://law.lis.virginia.gov/vacode/15.2-2404/" TargetMode="External"/><Relationship Id="rId286" Type="http://schemas.openxmlformats.org/officeDocument/2006/relationships/hyperlink" Target="https://law.lis.virginia.gov/vacode/15.2-2280/" TargetMode="External"/><Relationship Id="rId451" Type="http://schemas.openxmlformats.org/officeDocument/2006/relationships/hyperlink" Target="http://law.lis.virginia.gov/vacode/title15.2/chapter21/section15.2-2119/" TargetMode="External"/><Relationship Id="rId493" Type="http://schemas.openxmlformats.org/officeDocument/2006/relationships/hyperlink" Target="https://law.lis.virginia.gov/vacode/15.2-2280/" TargetMode="External"/><Relationship Id="rId507" Type="http://schemas.openxmlformats.org/officeDocument/2006/relationships/hyperlink" Target="https://www.arlingtonva.us/files/sharedassets/public/building/documents/codes-and-ordinances/aczo_effective_05.13.2023.pdf" TargetMode="External"/><Relationship Id="rId50" Type="http://schemas.openxmlformats.org/officeDocument/2006/relationships/hyperlink" Target="https://law.lis.virginia.gov/vacode/15.2-2008/" TargetMode="External"/><Relationship Id="rId104" Type="http://schemas.openxmlformats.org/officeDocument/2006/relationships/hyperlink" Target="https://www.arlingtonva.us/files/sharedassets/public/county-board/documents/code/ch10_trashrecyclingandcareofpremises.pdf" TargetMode="External"/><Relationship Id="rId146" Type="http://schemas.openxmlformats.org/officeDocument/2006/relationships/hyperlink" Target="https://www.arlingtonva.us/files/sharedassets/public/county-board/documents/code/ch06_civilservice.pdf" TargetMode="External"/><Relationship Id="rId188" Type="http://schemas.openxmlformats.org/officeDocument/2006/relationships/hyperlink" Target="https://www.arlingtonva.us/files/sharedassets/public/county-board/documents/code/ch26_utilities.pdf" TargetMode="External"/><Relationship Id="rId311" Type="http://schemas.openxmlformats.org/officeDocument/2006/relationships/hyperlink" Target="https://law.lis.virginia.gov/vacode/15.2-2280/" TargetMode="External"/><Relationship Id="rId353" Type="http://schemas.openxmlformats.org/officeDocument/2006/relationships/hyperlink" Target="https://law.lis.virginia.gov/vacode/15.2-2280/" TargetMode="External"/><Relationship Id="rId395" Type="http://schemas.openxmlformats.org/officeDocument/2006/relationships/hyperlink" Target="https://law.lis.virginia.gov/vacode/15.2-2280/" TargetMode="External"/><Relationship Id="rId409" Type="http://schemas.openxmlformats.org/officeDocument/2006/relationships/hyperlink" Target="https://law.lis.virginia.gov/vacode/15.2-2280/" TargetMode="External"/><Relationship Id="rId92" Type="http://schemas.openxmlformats.org/officeDocument/2006/relationships/hyperlink" Target="http://arlingtonva.s3.amazonaws.com/wp-content/uploads/sites/22/2014/01/County-Code-27-Miscellaneous-Ordinances.pdf" TargetMode="External"/><Relationship Id="rId213" Type="http://schemas.openxmlformats.org/officeDocument/2006/relationships/hyperlink" Target="https://arlington.granicus.com/MetaViewer.php?view_id=2&amp;clip_id=3629&amp;meta_id=185598" TargetMode="External"/><Relationship Id="rId420" Type="http://schemas.openxmlformats.org/officeDocument/2006/relationships/hyperlink" Target="https://law.lis.virginia.gov/vacode/15.2-2280/" TargetMode="External"/><Relationship Id="rId255" Type="http://schemas.openxmlformats.org/officeDocument/2006/relationships/hyperlink" Target="https://law.lis.virginia.gov/vacode/15.2-2280/" TargetMode="External"/><Relationship Id="rId297" Type="http://schemas.openxmlformats.org/officeDocument/2006/relationships/hyperlink" Target="https://law.lis.virginia.gov/vacode/15.2-2280/" TargetMode="External"/><Relationship Id="rId462" Type="http://schemas.openxmlformats.org/officeDocument/2006/relationships/hyperlink" Target="https://law.lis.virginia.gov/vacode/15.2-2013/" TargetMode="External"/><Relationship Id="rId115" Type="http://schemas.openxmlformats.org/officeDocument/2006/relationships/hyperlink" Target="http://arlingtonva.s3.amazonaws.com/wp-content/uploads/sites/22/2014/01/County-Code-14-2-Motor-Vehicles-and-Traffic.pdf" TargetMode="External"/><Relationship Id="rId157" Type="http://schemas.openxmlformats.org/officeDocument/2006/relationships/hyperlink" Target="https://law.lis.virginia.gov/vacode/52-46/" TargetMode="External"/><Relationship Id="rId322" Type="http://schemas.openxmlformats.org/officeDocument/2006/relationships/hyperlink" Target="https://law.lis.virginia.gov/vacode/15.2-2280/" TargetMode="External"/><Relationship Id="rId364" Type="http://schemas.openxmlformats.org/officeDocument/2006/relationships/hyperlink" Target="https://law.lis.virginia.gov/vacode/15.2-2280/" TargetMode="External"/><Relationship Id="rId61" Type="http://schemas.openxmlformats.org/officeDocument/2006/relationships/hyperlink" Target="https://law.lis.virginia.gov/vacode/53.1-133.01/" TargetMode="External"/><Relationship Id="rId199" Type="http://schemas.openxmlformats.org/officeDocument/2006/relationships/hyperlink" Target="http://arlington.granicus.com/MetaViewer.php?view_id=2&amp;clip_id=591&amp;meta_id=46128" TargetMode="External"/><Relationship Id="rId19" Type="http://schemas.openxmlformats.org/officeDocument/2006/relationships/hyperlink" Target="http://arlingtonva.s3.amazonaws.com/wp-content/uploads/sites/22/2014/01/County-Code-40-Transient-Occupancy-Tax.pdf" TargetMode="External"/><Relationship Id="rId224" Type="http://schemas.openxmlformats.org/officeDocument/2006/relationships/hyperlink" Target="https://law.lis.virginia.gov/vacode/46.2-205/" TargetMode="External"/><Relationship Id="rId266" Type="http://schemas.openxmlformats.org/officeDocument/2006/relationships/hyperlink" Target="https://law.lis.virginia.gov/vacode/15.2-2280/" TargetMode="External"/><Relationship Id="rId431" Type="http://schemas.openxmlformats.org/officeDocument/2006/relationships/hyperlink" Target="https://law.lis.virginia.gov/vacode/15.2-2280/" TargetMode="External"/><Relationship Id="rId473" Type="http://schemas.openxmlformats.org/officeDocument/2006/relationships/hyperlink" Target="https://law.lis.virginia.gov/vacode/46.2-360/" TargetMode="External"/><Relationship Id="rId30" Type="http://schemas.openxmlformats.org/officeDocument/2006/relationships/hyperlink" Target="https://law.lis.virginia.gov/vacode/title17.1/chapter2/section17.1-272/" TargetMode="External"/><Relationship Id="rId126" Type="http://schemas.openxmlformats.org/officeDocument/2006/relationships/hyperlink" Target="https://arlington.granicus.com/MetaViewer.php?view_id=2&amp;clip_id=3510&amp;meta_id=175314" TargetMode="External"/><Relationship Id="rId168" Type="http://schemas.openxmlformats.org/officeDocument/2006/relationships/hyperlink" Target="https://arlington.granicus.com/MetaViewer.php?view_id=2&amp;clip_id=3352&amp;meta_id=162497" TargetMode="External"/><Relationship Id="rId333" Type="http://schemas.openxmlformats.org/officeDocument/2006/relationships/hyperlink" Target="https://law.lis.virginia.gov/vacode/15.2-2280/" TargetMode="External"/><Relationship Id="rId72" Type="http://schemas.openxmlformats.org/officeDocument/2006/relationships/hyperlink" Target="https://law.lis.virginia.gov/vacode/15.2-106/" TargetMode="External"/><Relationship Id="rId375" Type="http://schemas.openxmlformats.org/officeDocument/2006/relationships/hyperlink" Target="https://law.lis.virginia.gov/vacode/15.2-2280/" TargetMode="External"/><Relationship Id="rId3" Type="http://schemas.openxmlformats.org/officeDocument/2006/relationships/hyperlink" Target="https://law.lis.virginia.gov/vacode/58.1-3700/" TargetMode="External"/><Relationship Id="rId235" Type="http://schemas.openxmlformats.org/officeDocument/2006/relationships/hyperlink" Target="https://law.lis.virginia.gov/vacode/27-9/" TargetMode="External"/><Relationship Id="rId277" Type="http://schemas.openxmlformats.org/officeDocument/2006/relationships/hyperlink" Target="https://law.lis.virginia.gov/vacode/15.2-2280/" TargetMode="External"/><Relationship Id="rId400" Type="http://schemas.openxmlformats.org/officeDocument/2006/relationships/hyperlink" Target="https://law.lis.virginia.gov/vacode/15.2-2280/" TargetMode="External"/><Relationship Id="rId442" Type="http://schemas.openxmlformats.org/officeDocument/2006/relationships/hyperlink" Target="https://arlington.granicus.com/MetaViewer.php?view_id=2&amp;clip_id=3907&amp;meta_id=202474" TargetMode="External"/><Relationship Id="rId484" Type="http://schemas.openxmlformats.org/officeDocument/2006/relationships/hyperlink" Target="https://www.arlingtonva.us/files/sharedassets/public/building/documents/codes-and-ordinances/aczo_effective_05.13.2023.pdf" TargetMode="External"/><Relationship Id="rId137" Type="http://schemas.openxmlformats.org/officeDocument/2006/relationships/hyperlink" Target="https://law.lis.virginia.gov/vacode/27-96/" TargetMode="External"/><Relationship Id="rId302" Type="http://schemas.openxmlformats.org/officeDocument/2006/relationships/hyperlink" Target="https://law.lis.virginia.gov/vacode/15.2-2280/" TargetMode="External"/><Relationship Id="rId344" Type="http://schemas.openxmlformats.org/officeDocument/2006/relationships/hyperlink" Target="https://law.lis.virginia.gov/vacode/15.2-2280/" TargetMode="External"/><Relationship Id="rId41" Type="http://schemas.openxmlformats.org/officeDocument/2006/relationships/hyperlink" Target="https://law.lis.virginia.gov/vacode/15.2-2258/" TargetMode="External"/><Relationship Id="rId83" Type="http://schemas.openxmlformats.org/officeDocument/2006/relationships/hyperlink" Target="https://law.lis.virginia.gov/vacode/17.1-285/" TargetMode="External"/><Relationship Id="rId179" Type="http://schemas.openxmlformats.org/officeDocument/2006/relationships/hyperlink" Target="http://arlingtonva.s3.amazonaws.com/wp-content/uploads/sites/22/2014/01/County-Code-14-2-Motor-Vehicles-and-Traffic.pdf" TargetMode="External"/><Relationship Id="rId386" Type="http://schemas.openxmlformats.org/officeDocument/2006/relationships/hyperlink" Target="https://law.lis.virginia.gov/vacode/15.2-2280/" TargetMode="External"/><Relationship Id="rId190" Type="http://schemas.openxmlformats.org/officeDocument/2006/relationships/hyperlink" Target="http://arlingtonva.s3.amazonaws.com/wp-content/uploads/sites/22/2014/01/County-Code-26-Utilities.pdf" TargetMode="External"/><Relationship Id="rId204" Type="http://schemas.openxmlformats.org/officeDocument/2006/relationships/hyperlink" Target="https://arlington.granicus.com/MetaViewer.php?view_id=2&amp;clip_id=3907&amp;meta_id=202482" TargetMode="External"/><Relationship Id="rId246" Type="http://schemas.openxmlformats.org/officeDocument/2006/relationships/hyperlink" Target="https://law.lis.virginia.gov/vacode/42.1-33/" TargetMode="External"/><Relationship Id="rId288" Type="http://schemas.openxmlformats.org/officeDocument/2006/relationships/hyperlink" Target="https://law.lis.virginia.gov/vacode/15.2-2280/" TargetMode="External"/><Relationship Id="rId411" Type="http://schemas.openxmlformats.org/officeDocument/2006/relationships/hyperlink" Target="https://law.lis.virginia.gov/vacode/15.2-2280/" TargetMode="External"/><Relationship Id="rId453" Type="http://schemas.openxmlformats.org/officeDocument/2006/relationships/hyperlink" Target="https://arlington.granicus.com/MetaViewer.php?view_id=2&amp;clip_id=4091&amp;meta_id=210676" TargetMode="External"/><Relationship Id="rId509" Type="http://schemas.openxmlformats.org/officeDocument/2006/relationships/hyperlink" Target="https://www.arlingtonva.us/files/sharedassets/public/county-board/documents/code/ch26_utilities.pdf" TargetMode="External"/><Relationship Id="rId106" Type="http://schemas.openxmlformats.org/officeDocument/2006/relationships/hyperlink" Target="http://arlingtonva.s3.amazonaws.com/wp-content/uploads/sites/22/2014/01/County-Code-14-2-Motor-Vehicles-and-Traffic.pdf" TargetMode="External"/><Relationship Id="rId313" Type="http://schemas.openxmlformats.org/officeDocument/2006/relationships/hyperlink" Target="https://law.lis.virginia.gov/vacode/15.2-2280/" TargetMode="External"/><Relationship Id="rId495" Type="http://schemas.openxmlformats.org/officeDocument/2006/relationships/hyperlink" Target="https://law.lis.virginia.gov/vacode/15.2-2280/" TargetMode="External"/><Relationship Id="rId10" Type="http://schemas.openxmlformats.org/officeDocument/2006/relationships/hyperlink" Target="https://law.lis.virginia.gov/vacode/title58.1/chapter12/" TargetMode="External"/><Relationship Id="rId52" Type="http://schemas.openxmlformats.org/officeDocument/2006/relationships/hyperlink" Target="https://law.lis.virginia.gov/vacode/64.2-1305/" TargetMode="External"/><Relationship Id="rId94" Type="http://schemas.openxmlformats.org/officeDocument/2006/relationships/hyperlink" Target="https://www.arlingtonva.us/files/sharedassets/public/county-board/documents/code/ch10_trashrecyclingandcareofpremises.pdf" TargetMode="External"/><Relationship Id="rId148" Type="http://schemas.openxmlformats.org/officeDocument/2006/relationships/hyperlink" Target="http://arlingtonva.s3.amazonaws.com/wp-content/uploads/sites/22/2014/01/County-Code-14-2-Motor-Vehicles-and-Traffic.pdf" TargetMode="External"/><Relationship Id="rId355" Type="http://schemas.openxmlformats.org/officeDocument/2006/relationships/hyperlink" Target="https://law.lis.virginia.gov/vacode/15.2-2280/" TargetMode="External"/><Relationship Id="rId397" Type="http://schemas.openxmlformats.org/officeDocument/2006/relationships/hyperlink" Target="https://law.lis.virginia.gov/vacode/15.2-2280/" TargetMode="External"/><Relationship Id="rId215" Type="http://schemas.openxmlformats.org/officeDocument/2006/relationships/hyperlink" Target="https://law.lis.virginia.gov/vacode/58.1-3000/" TargetMode="External"/><Relationship Id="rId257" Type="http://schemas.openxmlformats.org/officeDocument/2006/relationships/hyperlink" Target="https://law.lis.virginia.gov/vacode/15.2-2280/" TargetMode="External"/><Relationship Id="rId422" Type="http://schemas.openxmlformats.org/officeDocument/2006/relationships/hyperlink" Target="https://law.lis.virginia.gov/vacode/15.2-2280/" TargetMode="External"/><Relationship Id="rId464" Type="http://schemas.openxmlformats.org/officeDocument/2006/relationships/hyperlink" Target="http://arlingtonva.s3.amazonaws.com/wp-content/uploads/sites/22/2014/01/County-Code-14-2-Motor-Vehicles-and-Traffic.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75"/>
  <sheetViews>
    <sheetView view="pageBreakPreview" zoomScale="70" zoomScaleNormal="100" zoomScaleSheetLayoutView="70" workbookViewId="0">
      <pane ySplit="1" topLeftCell="A47" activePane="bottomLeft" state="frozen"/>
      <selection pane="bottomLeft" activeCell="D10" sqref="D10"/>
    </sheetView>
  </sheetViews>
  <sheetFormatPr defaultColWidth="9" defaultRowHeight="14.5" x14ac:dyDescent="0.35"/>
  <cols>
    <col min="1" max="1" width="16.26953125" style="2" hidden="1" customWidth="1"/>
    <col min="2" max="2" width="22.54296875" style="8" customWidth="1"/>
    <col min="3" max="3" width="11.26953125" style="8" hidden="1" customWidth="1"/>
    <col min="4" max="4" width="36.54296875" style="8" customWidth="1"/>
    <col min="5" max="5" width="16.26953125" style="8" hidden="1" customWidth="1"/>
    <col min="6" max="6" width="11.7265625" style="8" hidden="1" customWidth="1"/>
    <col min="7" max="8" width="14.453125" style="8" hidden="1" customWidth="1"/>
    <col min="9" max="10" width="13.81640625" style="8" customWidth="1"/>
    <col min="11" max="11" width="42" style="8" hidden="1" customWidth="1"/>
    <col min="12" max="12" width="15.26953125" style="8" customWidth="1"/>
    <col min="13" max="13" width="53.1796875" style="8" customWidth="1"/>
    <col min="14" max="14" width="13.81640625" style="8" hidden="1" customWidth="1"/>
    <col min="15" max="15" width="12.81640625" style="8" customWidth="1"/>
    <col min="16" max="16" width="32.81640625" style="8" hidden="1" customWidth="1"/>
    <col min="17" max="17" width="37" style="8" hidden="1" customWidth="1"/>
    <col min="18" max="18" width="24" style="8" hidden="1" customWidth="1"/>
    <col min="19" max="19" width="24.1796875" style="8" hidden="1" customWidth="1"/>
    <col min="20" max="20" width="18.7265625" style="8" hidden="1" customWidth="1"/>
    <col min="21" max="21" width="19.81640625" style="8" hidden="1" customWidth="1"/>
    <col min="22" max="22" width="19.7265625" style="8" hidden="1" customWidth="1"/>
    <col min="23" max="23" width="19" style="18" customWidth="1"/>
    <col min="24" max="24" width="36.54296875" style="8" customWidth="1"/>
    <col min="25" max="16384" width="9" style="18"/>
  </cols>
  <sheetData>
    <row r="1" spans="1:24" s="110" customFormat="1" ht="69" customHeight="1" x14ac:dyDescent="0.35">
      <c r="A1" s="171"/>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11" customFormat="1" ht="60" customHeight="1" x14ac:dyDescent="0.35">
      <c r="A2" s="172"/>
      <c r="B2" s="104" t="s">
        <v>21</v>
      </c>
      <c r="C2" s="104"/>
      <c r="D2" s="104" t="s">
        <v>22</v>
      </c>
      <c r="E2" s="104"/>
      <c r="F2" s="104"/>
      <c r="G2" s="104"/>
      <c r="H2" s="104"/>
      <c r="I2" s="104"/>
      <c r="J2" s="104"/>
      <c r="K2" s="104"/>
      <c r="L2" s="104"/>
      <c r="M2" s="104"/>
      <c r="N2" s="104"/>
      <c r="O2" s="104"/>
      <c r="P2" s="104"/>
      <c r="Q2" s="104"/>
      <c r="R2" s="104"/>
      <c r="S2" s="104"/>
      <c r="T2" s="104"/>
      <c r="U2" s="104"/>
      <c r="V2" s="104"/>
      <c r="X2" s="104"/>
    </row>
    <row r="3" spans="1:24" ht="43.5" x14ac:dyDescent="0.35">
      <c r="A3" s="173" t="s">
        <v>23</v>
      </c>
      <c r="B3" s="8" t="s">
        <v>24</v>
      </c>
      <c r="C3" s="8" t="s">
        <v>25</v>
      </c>
      <c r="D3" s="8" t="s">
        <v>26</v>
      </c>
      <c r="E3" s="8" t="s">
        <v>27</v>
      </c>
      <c r="F3" s="22" t="s">
        <v>28</v>
      </c>
      <c r="G3" s="9">
        <v>5000</v>
      </c>
      <c r="H3" s="9" t="s">
        <v>29</v>
      </c>
      <c r="I3" s="131" t="s">
        <v>30</v>
      </c>
      <c r="K3" s="8" t="s">
        <v>31</v>
      </c>
      <c r="L3" s="8" t="s">
        <v>32</v>
      </c>
      <c r="M3" s="23" t="s">
        <v>33</v>
      </c>
      <c r="N3" s="8" t="s">
        <v>34</v>
      </c>
      <c r="P3" s="8" t="s">
        <v>35</v>
      </c>
      <c r="Q3" s="8" t="s">
        <v>36</v>
      </c>
      <c r="R3" s="8" t="s">
        <v>37</v>
      </c>
      <c r="S3" s="8" t="s">
        <v>38</v>
      </c>
      <c r="T3" s="8" t="s">
        <v>39</v>
      </c>
      <c r="U3" s="8" t="s">
        <v>40</v>
      </c>
      <c r="V3" s="8" t="s">
        <v>41</v>
      </c>
      <c r="X3" s="8" t="s">
        <v>42</v>
      </c>
    </row>
    <row r="4" spans="1:24" ht="68.25" customHeight="1" x14ac:dyDescent="0.35">
      <c r="A4" s="173" t="s">
        <v>23</v>
      </c>
      <c r="B4" s="8" t="s">
        <v>43</v>
      </c>
      <c r="C4" s="8" t="s">
        <v>25</v>
      </c>
      <c r="D4" s="8" t="s">
        <v>44</v>
      </c>
      <c r="E4" s="8" t="s">
        <v>27</v>
      </c>
      <c r="F4" s="22" t="s">
        <v>45</v>
      </c>
      <c r="G4" s="9">
        <v>40000</v>
      </c>
      <c r="H4" s="9" t="s">
        <v>29</v>
      </c>
      <c r="I4" s="131" t="s">
        <v>46</v>
      </c>
      <c r="K4" s="8" t="s">
        <v>47</v>
      </c>
      <c r="L4" s="8" t="s">
        <v>48</v>
      </c>
      <c r="M4" s="8" t="s">
        <v>49</v>
      </c>
      <c r="N4" s="8" t="s">
        <v>34</v>
      </c>
      <c r="O4" s="8" t="s">
        <v>50</v>
      </c>
      <c r="P4" s="8" t="s">
        <v>35</v>
      </c>
      <c r="Q4" s="8" t="s">
        <v>51</v>
      </c>
      <c r="R4" s="8" t="s">
        <v>40</v>
      </c>
      <c r="S4" s="8" t="s">
        <v>34</v>
      </c>
      <c r="U4" s="8" t="s">
        <v>34</v>
      </c>
      <c r="V4" s="8" t="s">
        <v>52</v>
      </c>
      <c r="X4" s="8" t="s">
        <v>53</v>
      </c>
    </row>
    <row r="5" spans="1:24" ht="29" x14ac:dyDescent="0.35">
      <c r="A5" s="173" t="s">
        <v>23</v>
      </c>
      <c r="B5" s="8" t="s">
        <v>54</v>
      </c>
      <c r="C5" s="8" t="s">
        <v>25</v>
      </c>
      <c r="D5" s="8" t="s">
        <v>55</v>
      </c>
      <c r="E5" s="8" t="s">
        <v>27</v>
      </c>
      <c r="F5" s="22" t="s">
        <v>56</v>
      </c>
      <c r="G5" s="9" t="s">
        <v>57</v>
      </c>
      <c r="H5" s="9" t="s">
        <v>29</v>
      </c>
      <c r="I5" s="131" t="s">
        <v>58</v>
      </c>
      <c r="K5" s="8" t="s">
        <v>59</v>
      </c>
      <c r="L5" s="8" t="s">
        <v>60</v>
      </c>
      <c r="M5" s="8" t="s">
        <v>61</v>
      </c>
      <c r="N5" s="8" t="s">
        <v>34</v>
      </c>
      <c r="P5" s="8" t="s">
        <v>62</v>
      </c>
      <c r="Q5" s="8" t="s">
        <v>36</v>
      </c>
      <c r="R5" s="8" t="s">
        <v>40</v>
      </c>
      <c r="S5" s="8" t="s">
        <v>38</v>
      </c>
      <c r="T5" s="8" t="s">
        <v>63</v>
      </c>
      <c r="U5" s="8" t="s">
        <v>34</v>
      </c>
      <c r="V5" s="8" t="s">
        <v>64</v>
      </c>
      <c r="X5" s="8" t="s">
        <v>65</v>
      </c>
    </row>
    <row r="6" spans="1:24" ht="43.5" x14ac:dyDescent="0.35">
      <c r="A6" s="173" t="s">
        <v>66</v>
      </c>
      <c r="B6" s="8" t="s">
        <v>67</v>
      </c>
      <c r="C6" s="8" t="s">
        <v>25</v>
      </c>
      <c r="D6" s="8" t="s">
        <v>68</v>
      </c>
      <c r="E6" s="8" t="s">
        <v>27</v>
      </c>
      <c r="F6" s="22" t="s">
        <v>69</v>
      </c>
      <c r="G6" s="24">
        <v>14000</v>
      </c>
      <c r="H6" s="8" t="s">
        <v>70</v>
      </c>
      <c r="I6" s="131" t="s">
        <v>71</v>
      </c>
      <c r="J6" s="131" t="s">
        <v>72</v>
      </c>
      <c r="K6" s="8" t="s">
        <v>70</v>
      </c>
      <c r="L6" s="8" t="s">
        <v>73</v>
      </c>
      <c r="M6" s="8" t="s">
        <v>74</v>
      </c>
      <c r="N6" s="8" t="s">
        <v>34</v>
      </c>
      <c r="P6" s="8" t="s">
        <v>75</v>
      </c>
      <c r="Q6" s="8" t="s">
        <v>76</v>
      </c>
      <c r="R6" s="8" t="s">
        <v>77</v>
      </c>
      <c r="S6" s="8" t="s">
        <v>38</v>
      </c>
      <c r="T6" s="8" t="s">
        <v>78</v>
      </c>
      <c r="U6" s="8" t="s">
        <v>34</v>
      </c>
      <c r="V6" s="8" t="s">
        <v>79</v>
      </c>
      <c r="X6" s="8" t="s">
        <v>80</v>
      </c>
    </row>
    <row r="7" spans="1:24" ht="29" x14ac:dyDescent="0.35">
      <c r="A7" s="173" t="s">
        <v>66</v>
      </c>
      <c r="B7" s="8" t="s">
        <v>81</v>
      </c>
      <c r="C7" s="8" t="s">
        <v>25</v>
      </c>
      <c r="D7" s="8" t="s">
        <v>82</v>
      </c>
      <c r="E7" s="8" t="s">
        <v>27</v>
      </c>
      <c r="F7" s="22" t="s">
        <v>83</v>
      </c>
      <c r="G7" s="9" t="s">
        <v>57</v>
      </c>
      <c r="H7" s="9" t="s">
        <v>29</v>
      </c>
      <c r="I7" s="131" t="s">
        <v>84</v>
      </c>
      <c r="K7" s="8" t="s">
        <v>85</v>
      </c>
      <c r="L7" s="8" t="s">
        <v>73</v>
      </c>
      <c r="M7" s="8" t="s">
        <v>86</v>
      </c>
      <c r="N7" s="8" t="s">
        <v>34</v>
      </c>
      <c r="O7" s="8" t="s">
        <v>87</v>
      </c>
      <c r="P7" s="8" t="s">
        <v>88</v>
      </c>
      <c r="Q7" s="8" t="s">
        <v>40</v>
      </c>
      <c r="R7" s="8" t="s">
        <v>34</v>
      </c>
      <c r="S7" s="8" t="s">
        <v>34</v>
      </c>
      <c r="T7" s="8" t="s">
        <v>89</v>
      </c>
      <c r="U7" s="8" t="s">
        <v>34</v>
      </c>
      <c r="V7" s="8" t="s">
        <v>90</v>
      </c>
      <c r="X7" s="8" t="s">
        <v>91</v>
      </c>
    </row>
    <row r="8" spans="1:24" ht="29" x14ac:dyDescent="0.35">
      <c r="A8" s="173" t="s">
        <v>66</v>
      </c>
      <c r="B8" s="8" t="s">
        <v>92</v>
      </c>
      <c r="C8" s="8" t="s">
        <v>25</v>
      </c>
      <c r="D8" s="8" t="s">
        <v>82</v>
      </c>
      <c r="E8" s="8" t="s">
        <v>27</v>
      </c>
      <c r="F8" s="22" t="s">
        <v>93</v>
      </c>
      <c r="G8" s="9" t="s">
        <v>57</v>
      </c>
      <c r="H8" s="9" t="s">
        <v>29</v>
      </c>
      <c r="I8" s="131" t="s">
        <v>84</v>
      </c>
      <c r="K8" s="8" t="s">
        <v>85</v>
      </c>
      <c r="L8" s="8" t="s">
        <v>73</v>
      </c>
      <c r="M8" s="8" t="s">
        <v>94</v>
      </c>
      <c r="N8" s="8" t="s">
        <v>34</v>
      </c>
      <c r="O8" s="8" t="s">
        <v>87</v>
      </c>
      <c r="P8" s="8" t="s">
        <v>88</v>
      </c>
      <c r="Q8" s="8" t="s">
        <v>40</v>
      </c>
      <c r="R8" s="8" t="s">
        <v>34</v>
      </c>
      <c r="S8" s="8" t="s">
        <v>34</v>
      </c>
      <c r="T8" s="8" t="s">
        <v>95</v>
      </c>
      <c r="U8" s="8" t="s">
        <v>34</v>
      </c>
      <c r="V8" s="8" t="s">
        <v>96</v>
      </c>
      <c r="X8" s="8" t="s">
        <v>91</v>
      </c>
    </row>
    <row r="9" spans="1:24" ht="29" x14ac:dyDescent="0.35">
      <c r="A9" s="173" t="s">
        <v>66</v>
      </c>
      <c r="B9" s="8" t="s">
        <v>97</v>
      </c>
      <c r="C9" s="8" t="s">
        <v>25</v>
      </c>
      <c r="D9" s="8" t="s">
        <v>82</v>
      </c>
      <c r="E9" s="8" t="s">
        <v>27</v>
      </c>
      <c r="F9" s="22" t="s">
        <v>98</v>
      </c>
      <c r="G9" s="9" t="s">
        <v>57</v>
      </c>
      <c r="H9" s="9" t="s">
        <v>29</v>
      </c>
      <c r="I9" s="131" t="s">
        <v>84</v>
      </c>
      <c r="K9" s="8" t="s">
        <v>85</v>
      </c>
      <c r="L9" s="8" t="s">
        <v>73</v>
      </c>
      <c r="M9" s="8" t="s">
        <v>99</v>
      </c>
      <c r="N9" s="8" t="s">
        <v>34</v>
      </c>
      <c r="O9" s="8" t="s">
        <v>87</v>
      </c>
      <c r="P9" s="8" t="s">
        <v>88</v>
      </c>
      <c r="Q9" s="8" t="s">
        <v>40</v>
      </c>
      <c r="R9" s="8" t="s">
        <v>34</v>
      </c>
      <c r="S9" s="8" t="s">
        <v>34</v>
      </c>
      <c r="T9" s="8" t="s">
        <v>100</v>
      </c>
      <c r="U9" s="8" t="s">
        <v>34</v>
      </c>
      <c r="V9" s="8" t="s">
        <v>101</v>
      </c>
      <c r="X9" s="8" t="s">
        <v>91</v>
      </c>
    </row>
    <row r="10" spans="1:24" ht="43.5" x14ac:dyDescent="0.35">
      <c r="A10" s="173" t="s">
        <v>102</v>
      </c>
      <c r="B10" s="131" t="s">
        <v>103</v>
      </c>
      <c r="C10" s="8" t="s">
        <v>25</v>
      </c>
      <c r="D10" s="8" t="s">
        <v>104</v>
      </c>
      <c r="E10" s="8" t="s">
        <v>27</v>
      </c>
      <c r="F10" s="25" t="s">
        <v>105</v>
      </c>
      <c r="G10" s="8" t="s">
        <v>106</v>
      </c>
      <c r="H10" s="8" t="s">
        <v>29</v>
      </c>
      <c r="I10" s="131" t="s">
        <v>107</v>
      </c>
      <c r="J10" s="131" t="s">
        <v>108</v>
      </c>
      <c r="K10" s="8" t="s">
        <v>109</v>
      </c>
      <c r="L10" s="8" t="s">
        <v>73</v>
      </c>
      <c r="M10" s="8" t="s">
        <v>110</v>
      </c>
      <c r="N10" s="8" t="s">
        <v>111</v>
      </c>
      <c r="O10" s="8" t="s">
        <v>112</v>
      </c>
      <c r="P10" s="8" t="s">
        <v>113</v>
      </c>
      <c r="Q10" s="8" t="s">
        <v>40</v>
      </c>
      <c r="R10" s="8" t="s">
        <v>114</v>
      </c>
      <c r="S10" s="8" t="s">
        <v>38</v>
      </c>
      <c r="T10" s="8" t="s">
        <v>89</v>
      </c>
      <c r="V10" s="8" t="s">
        <v>115</v>
      </c>
      <c r="X10" s="8" t="s">
        <v>116</v>
      </c>
    </row>
    <row r="11" spans="1:24" ht="43.5" x14ac:dyDescent="0.35">
      <c r="A11" s="173" t="s">
        <v>117</v>
      </c>
      <c r="B11" s="8" t="s">
        <v>118</v>
      </c>
      <c r="C11" s="8" t="s">
        <v>25</v>
      </c>
      <c r="D11" s="8" t="s">
        <v>119</v>
      </c>
      <c r="E11" s="8" t="s">
        <v>27</v>
      </c>
      <c r="F11" s="22" t="s">
        <v>120</v>
      </c>
      <c r="G11" s="24">
        <v>2500</v>
      </c>
      <c r="H11" s="8" t="s">
        <v>29</v>
      </c>
      <c r="I11" s="131" t="s">
        <v>121</v>
      </c>
      <c r="K11" s="8" t="s">
        <v>31</v>
      </c>
      <c r="L11" s="8" t="s">
        <v>122</v>
      </c>
      <c r="M11" s="8" t="s">
        <v>123</v>
      </c>
      <c r="N11" s="8" t="s">
        <v>34</v>
      </c>
      <c r="P11" s="8" t="s">
        <v>124</v>
      </c>
      <c r="Q11" s="8" t="s">
        <v>40</v>
      </c>
      <c r="R11" s="8" t="s">
        <v>34</v>
      </c>
      <c r="S11" s="8" t="s">
        <v>38</v>
      </c>
      <c r="T11" s="8" t="s">
        <v>125</v>
      </c>
      <c r="U11" s="8" t="s">
        <v>34</v>
      </c>
      <c r="V11" s="8" t="s">
        <v>126</v>
      </c>
      <c r="X11" s="8" t="s">
        <v>127</v>
      </c>
    </row>
    <row r="12" spans="1:24" ht="101.5" x14ac:dyDescent="0.35">
      <c r="A12" s="173" t="s">
        <v>117</v>
      </c>
      <c r="B12" s="8" t="s">
        <v>128</v>
      </c>
      <c r="C12" s="8" t="s">
        <v>25</v>
      </c>
      <c r="D12" s="8" t="s">
        <v>129</v>
      </c>
      <c r="E12" s="8" t="s">
        <v>27</v>
      </c>
      <c r="F12" s="22" t="s">
        <v>130</v>
      </c>
      <c r="G12" s="24">
        <v>350000</v>
      </c>
      <c r="H12" s="8" t="s">
        <v>29</v>
      </c>
      <c r="I12" s="131" t="s">
        <v>131</v>
      </c>
      <c r="K12" s="8" t="s">
        <v>132</v>
      </c>
      <c r="L12" s="8" t="s">
        <v>133</v>
      </c>
      <c r="M12" s="8" t="s">
        <v>134</v>
      </c>
      <c r="N12" s="8" t="s">
        <v>34</v>
      </c>
      <c r="O12" s="26"/>
      <c r="P12" s="8" t="s">
        <v>135</v>
      </c>
      <c r="Q12" s="8" t="s">
        <v>34</v>
      </c>
      <c r="R12" s="8" t="s">
        <v>136</v>
      </c>
      <c r="S12" s="8" t="s">
        <v>38</v>
      </c>
      <c r="T12" s="8" t="s">
        <v>89</v>
      </c>
      <c r="U12" s="8" t="s">
        <v>34</v>
      </c>
      <c r="V12" s="8" t="s">
        <v>137</v>
      </c>
      <c r="X12" s="8" t="s">
        <v>138</v>
      </c>
    </row>
    <row r="13" spans="1:24" ht="43.5" x14ac:dyDescent="0.35">
      <c r="A13" s="173" t="s">
        <v>139</v>
      </c>
      <c r="B13" s="8" t="s">
        <v>140</v>
      </c>
      <c r="C13" s="8" t="s">
        <v>25</v>
      </c>
      <c r="D13" s="8" t="s">
        <v>141</v>
      </c>
      <c r="E13" s="8" t="s">
        <v>27</v>
      </c>
      <c r="F13" s="22" t="s">
        <v>142</v>
      </c>
      <c r="G13" s="24">
        <v>20000</v>
      </c>
      <c r="H13" s="8" t="s">
        <v>29</v>
      </c>
      <c r="I13" s="131" t="s">
        <v>143</v>
      </c>
      <c r="K13" s="8" t="s">
        <v>144</v>
      </c>
      <c r="L13" s="8" t="s">
        <v>145</v>
      </c>
      <c r="M13" s="8" t="s">
        <v>146</v>
      </c>
      <c r="N13" s="8" t="s">
        <v>34</v>
      </c>
      <c r="O13" s="8" t="s">
        <v>147</v>
      </c>
      <c r="P13" s="8" t="s">
        <v>148</v>
      </c>
      <c r="Q13" s="8" t="s">
        <v>40</v>
      </c>
      <c r="R13" s="8" t="s">
        <v>34</v>
      </c>
      <c r="S13" s="8" t="s">
        <v>38</v>
      </c>
      <c r="T13" s="8" t="s">
        <v>149</v>
      </c>
      <c r="U13" s="8" t="s">
        <v>34</v>
      </c>
      <c r="V13" s="8" t="s">
        <v>150</v>
      </c>
      <c r="X13" s="8" t="s">
        <v>151</v>
      </c>
    </row>
    <row r="14" spans="1:24" s="112" customFormat="1" ht="60.75" customHeight="1" x14ac:dyDescent="0.35">
      <c r="A14" s="172"/>
      <c r="B14" s="104" t="s">
        <v>152</v>
      </c>
      <c r="C14" s="54"/>
      <c r="D14" s="54" t="s">
        <v>22</v>
      </c>
      <c r="E14" s="54"/>
      <c r="F14" s="55"/>
      <c r="G14" s="94"/>
      <c r="H14" s="94"/>
      <c r="I14" s="54"/>
      <c r="J14" s="54"/>
      <c r="K14" s="54"/>
      <c r="L14" s="54"/>
      <c r="M14" s="54"/>
      <c r="N14" s="54"/>
      <c r="O14" s="54"/>
      <c r="P14" s="27"/>
      <c r="Q14" s="27"/>
      <c r="R14" s="27"/>
      <c r="S14" s="27"/>
      <c r="T14" s="27"/>
      <c r="U14" s="27"/>
      <c r="V14" s="27"/>
      <c r="X14" s="27"/>
    </row>
    <row r="15" spans="1:24" ht="111" customHeight="1" x14ac:dyDescent="0.35">
      <c r="A15" s="174" t="s">
        <v>153</v>
      </c>
      <c r="B15" s="29" t="s">
        <v>154</v>
      </c>
      <c r="C15" s="2" t="s">
        <v>25</v>
      </c>
      <c r="D15" s="2" t="s">
        <v>155</v>
      </c>
      <c r="E15" s="2" t="s">
        <v>156</v>
      </c>
      <c r="F15" s="36" t="s">
        <v>157</v>
      </c>
      <c r="G15" s="3" t="s">
        <v>158</v>
      </c>
      <c r="H15" s="3" t="s">
        <v>159</v>
      </c>
      <c r="I15" s="132" t="s">
        <v>160</v>
      </c>
      <c r="J15" s="132" t="s">
        <v>161</v>
      </c>
      <c r="K15" s="179" t="s">
        <v>162</v>
      </c>
      <c r="L15" s="2" t="s">
        <v>163</v>
      </c>
      <c r="M15" s="5">
        <v>1782</v>
      </c>
      <c r="N15" s="2" t="s">
        <v>164</v>
      </c>
      <c r="O15" s="2" t="s">
        <v>165</v>
      </c>
      <c r="P15" s="2" t="s">
        <v>166</v>
      </c>
      <c r="Q15" s="2" t="s">
        <v>167</v>
      </c>
      <c r="R15" s="10" t="s">
        <v>168</v>
      </c>
      <c r="S15" s="2" t="s">
        <v>169</v>
      </c>
      <c r="T15" s="2" t="s">
        <v>170</v>
      </c>
      <c r="U15" s="2"/>
      <c r="V15" s="29" t="s">
        <v>171</v>
      </c>
      <c r="X15" s="2" t="s">
        <v>172</v>
      </c>
    </row>
    <row r="16" spans="1:24" ht="80.25" customHeight="1" x14ac:dyDescent="0.35">
      <c r="A16" s="174" t="s">
        <v>153</v>
      </c>
      <c r="B16" s="29" t="s">
        <v>173</v>
      </c>
      <c r="C16" s="2" t="s">
        <v>25</v>
      </c>
      <c r="D16" s="2" t="s">
        <v>174</v>
      </c>
      <c r="E16" s="2" t="s">
        <v>156</v>
      </c>
      <c r="F16" s="36" t="s">
        <v>157</v>
      </c>
      <c r="G16" s="3" t="s">
        <v>158</v>
      </c>
      <c r="H16" s="3" t="s">
        <v>159</v>
      </c>
      <c r="I16" s="132" t="s">
        <v>160</v>
      </c>
      <c r="J16" s="132" t="s">
        <v>161</v>
      </c>
      <c r="K16" s="179" t="s">
        <v>162</v>
      </c>
      <c r="L16" s="2" t="s">
        <v>163</v>
      </c>
      <c r="M16" s="5">
        <v>1203</v>
      </c>
      <c r="N16" s="2" t="s">
        <v>164</v>
      </c>
      <c r="O16" s="2" t="s">
        <v>165</v>
      </c>
      <c r="P16" s="2" t="s">
        <v>166</v>
      </c>
      <c r="Q16" s="2" t="s">
        <v>167</v>
      </c>
      <c r="R16" s="10" t="s">
        <v>175</v>
      </c>
      <c r="S16" s="2" t="s">
        <v>169</v>
      </c>
      <c r="T16" s="2" t="s">
        <v>170</v>
      </c>
      <c r="U16" s="2"/>
      <c r="V16" s="29" t="s">
        <v>171</v>
      </c>
      <c r="X16" s="2" t="s">
        <v>176</v>
      </c>
    </row>
    <row r="17" spans="1:24" ht="80.25" customHeight="1" x14ac:dyDescent="0.35">
      <c r="A17" s="174" t="s">
        <v>153</v>
      </c>
      <c r="B17" s="29" t="s">
        <v>177</v>
      </c>
      <c r="C17" s="2" t="s">
        <v>25</v>
      </c>
      <c r="D17" s="2" t="s">
        <v>178</v>
      </c>
      <c r="E17" s="2" t="s">
        <v>156</v>
      </c>
      <c r="F17" s="36" t="s">
        <v>157</v>
      </c>
      <c r="G17" s="3" t="s">
        <v>158</v>
      </c>
      <c r="H17" s="3" t="s">
        <v>159</v>
      </c>
      <c r="I17" s="132" t="s">
        <v>160</v>
      </c>
      <c r="J17" s="132" t="s">
        <v>161</v>
      </c>
      <c r="K17" s="179" t="s">
        <v>162</v>
      </c>
      <c r="L17" s="2" t="s">
        <v>163</v>
      </c>
      <c r="M17" s="2" t="s">
        <v>179</v>
      </c>
      <c r="N17" s="2" t="s">
        <v>164</v>
      </c>
      <c r="O17" s="2" t="s">
        <v>165</v>
      </c>
      <c r="P17" s="2" t="s">
        <v>166</v>
      </c>
      <c r="Q17" s="2" t="s">
        <v>167</v>
      </c>
      <c r="R17" s="10" t="s">
        <v>180</v>
      </c>
      <c r="S17" s="2" t="s">
        <v>169</v>
      </c>
      <c r="T17" s="2" t="s">
        <v>170</v>
      </c>
      <c r="U17" s="2"/>
      <c r="V17" s="29" t="s">
        <v>171</v>
      </c>
      <c r="X17" s="2" t="s">
        <v>181</v>
      </c>
    </row>
    <row r="18" spans="1:24" ht="80.25" customHeight="1" x14ac:dyDescent="0.35">
      <c r="A18" s="174" t="s">
        <v>153</v>
      </c>
      <c r="B18" s="29" t="s">
        <v>182</v>
      </c>
      <c r="C18" s="2" t="s">
        <v>25</v>
      </c>
      <c r="D18" s="2" t="s">
        <v>183</v>
      </c>
      <c r="E18" s="2" t="s">
        <v>156</v>
      </c>
      <c r="F18" s="36" t="s">
        <v>157</v>
      </c>
      <c r="G18" s="3" t="s">
        <v>158</v>
      </c>
      <c r="H18" s="3" t="s">
        <v>159</v>
      </c>
      <c r="I18" s="132" t="s">
        <v>160</v>
      </c>
      <c r="J18" s="132" t="s">
        <v>161</v>
      </c>
      <c r="K18" s="52" t="s">
        <v>162</v>
      </c>
      <c r="L18" s="2" t="s">
        <v>163</v>
      </c>
      <c r="M18" s="5">
        <v>1782</v>
      </c>
      <c r="N18" s="2" t="s">
        <v>164</v>
      </c>
      <c r="O18" s="2" t="s">
        <v>165</v>
      </c>
      <c r="P18" s="2" t="s">
        <v>166</v>
      </c>
      <c r="Q18" s="2" t="s">
        <v>167</v>
      </c>
      <c r="R18" s="29" t="s">
        <v>184</v>
      </c>
      <c r="S18" s="2" t="s">
        <v>169</v>
      </c>
      <c r="T18" s="2" t="s">
        <v>170</v>
      </c>
      <c r="U18" s="2"/>
      <c r="V18" s="29" t="s">
        <v>171</v>
      </c>
      <c r="X18" s="21" t="s">
        <v>185</v>
      </c>
    </row>
    <row r="19" spans="1:24" ht="114.75" customHeight="1" x14ac:dyDescent="0.35">
      <c r="A19" s="174" t="s">
        <v>153</v>
      </c>
      <c r="B19" s="29" t="s">
        <v>186</v>
      </c>
      <c r="C19" s="2" t="s">
        <v>25</v>
      </c>
      <c r="D19" s="2" t="s">
        <v>187</v>
      </c>
      <c r="E19" s="2" t="s">
        <v>156</v>
      </c>
      <c r="F19" s="36" t="s">
        <v>157</v>
      </c>
      <c r="G19" s="3" t="s">
        <v>158</v>
      </c>
      <c r="H19" s="3" t="s">
        <v>159</v>
      </c>
      <c r="I19" s="132" t="s">
        <v>160</v>
      </c>
      <c r="J19" s="132" t="s">
        <v>161</v>
      </c>
      <c r="K19" s="52" t="s">
        <v>162</v>
      </c>
      <c r="L19" s="2" t="s">
        <v>163</v>
      </c>
      <c r="M19" s="5" t="s">
        <v>188</v>
      </c>
      <c r="N19" s="2" t="s">
        <v>164</v>
      </c>
      <c r="O19" s="2" t="s">
        <v>165</v>
      </c>
      <c r="P19" s="2" t="s">
        <v>166</v>
      </c>
      <c r="Q19" s="2" t="s">
        <v>167</v>
      </c>
      <c r="R19" s="2" t="s">
        <v>189</v>
      </c>
      <c r="S19" s="2" t="s">
        <v>169</v>
      </c>
      <c r="T19" s="2" t="s">
        <v>170</v>
      </c>
      <c r="U19" s="2"/>
      <c r="V19" s="29" t="s">
        <v>171</v>
      </c>
      <c r="X19" s="2" t="s">
        <v>190</v>
      </c>
    </row>
    <row r="20" spans="1:24" ht="80.25" customHeight="1" x14ac:dyDescent="0.35">
      <c r="A20" s="174" t="s">
        <v>153</v>
      </c>
      <c r="B20" s="29" t="s">
        <v>184</v>
      </c>
      <c r="C20" s="2" t="s">
        <v>25</v>
      </c>
      <c r="D20" s="10" t="s">
        <v>191</v>
      </c>
      <c r="E20" s="2" t="s">
        <v>156</v>
      </c>
      <c r="F20" s="36" t="s">
        <v>157</v>
      </c>
      <c r="G20" s="3" t="s">
        <v>158</v>
      </c>
      <c r="H20" s="3" t="s">
        <v>159</v>
      </c>
      <c r="I20" s="132" t="s">
        <v>160</v>
      </c>
      <c r="J20" s="132" t="s">
        <v>161</v>
      </c>
      <c r="K20" s="179" t="s">
        <v>162</v>
      </c>
      <c r="L20" s="2" t="s">
        <v>163</v>
      </c>
      <c r="M20" s="5" t="s">
        <v>192</v>
      </c>
      <c r="N20" s="2" t="s">
        <v>164</v>
      </c>
      <c r="O20" s="2" t="s">
        <v>165</v>
      </c>
      <c r="P20" s="2" t="s">
        <v>166</v>
      </c>
      <c r="Q20" s="2" t="s">
        <v>167</v>
      </c>
      <c r="R20" s="29" t="s">
        <v>193</v>
      </c>
      <c r="S20" s="2" t="s">
        <v>169</v>
      </c>
      <c r="T20" s="2" t="s">
        <v>194</v>
      </c>
      <c r="U20" s="2"/>
      <c r="V20" s="29" t="s">
        <v>171</v>
      </c>
      <c r="X20" s="10" t="s">
        <v>195</v>
      </c>
    </row>
    <row r="21" spans="1:24" ht="156.75" customHeight="1" x14ac:dyDescent="0.35">
      <c r="A21" s="174" t="s">
        <v>153</v>
      </c>
      <c r="B21" s="29" t="s">
        <v>196</v>
      </c>
      <c r="C21" s="2" t="s">
        <v>25</v>
      </c>
      <c r="D21" s="2" t="s">
        <v>197</v>
      </c>
      <c r="E21" s="2" t="s">
        <v>156</v>
      </c>
      <c r="F21" s="36" t="s">
        <v>157</v>
      </c>
      <c r="G21" s="3" t="s">
        <v>158</v>
      </c>
      <c r="H21" s="3" t="s">
        <v>159</v>
      </c>
      <c r="I21" s="132" t="s">
        <v>160</v>
      </c>
      <c r="J21" s="132" t="s">
        <v>161</v>
      </c>
      <c r="K21" s="52" t="s">
        <v>162</v>
      </c>
      <c r="L21" s="2" t="s">
        <v>198</v>
      </c>
      <c r="M21" s="5" t="s">
        <v>199</v>
      </c>
      <c r="N21" s="2" t="s">
        <v>164</v>
      </c>
      <c r="O21" s="2" t="s">
        <v>165</v>
      </c>
      <c r="P21" s="2" t="s">
        <v>166</v>
      </c>
      <c r="Q21" s="2" t="s">
        <v>167</v>
      </c>
      <c r="R21" s="29" t="s">
        <v>186</v>
      </c>
      <c r="S21" s="2" t="s">
        <v>169</v>
      </c>
      <c r="T21" s="2" t="s">
        <v>200</v>
      </c>
      <c r="U21" s="2"/>
      <c r="V21" s="29" t="s">
        <v>171</v>
      </c>
      <c r="X21" s="2" t="s">
        <v>201</v>
      </c>
    </row>
    <row r="22" spans="1:24" ht="84" customHeight="1" x14ac:dyDescent="0.35">
      <c r="A22" s="174" t="s">
        <v>153</v>
      </c>
      <c r="B22" s="29" t="s">
        <v>202</v>
      </c>
      <c r="C22" s="2" t="s">
        <v>25</v>
      </c>
      <c r="D22" s="2" t="s">
        <v>203</v>
      </c>
      <c r="E22" s="2" t="s">
        <v>156</v>
      </c>
      <c r="F22" s="36" t="s">
        <v>157</v>
      </c>
      <c r="G22" s="3" t="s">
        <v>158</v>
      </c>
      <c r="H22" s="3" t="s">
        <v>159</v>
      </c>
      <c r="I22" s="132" t="s">
        <v>160</v>
      </c>
      <c r="J22" s="132" t="s">
        <v>161</v>
      </c>
      <c r="K22" s="52" t="s">
        <v>162</v>
      </c>
      <c r="L22" s="2" t="s">
        <v>204</v>
      </c>
      <c r="M22" s="5" t="s">
        <v>205</v>
      </c>
      <c r="N22" s="2" t="s">
        <v>164</v>
      </c>
      <c r="O22" s="2" t="s">
        <v>165</v>
      </c>
      <c r="P22" s="2" t="s">
        <v>166</v>
      </c>
      <c r="Q22" s="2" t="s">
        <v>167</v>
      </c>
      <c r="R22" s="29" t="s">
        <v>186</v>
      </c>
      <c r="S22" s="2" t="s">
        <v>169</v>
      </c>
      <c r="T22" s="2" t="s">
        <v>206</v>
      </c>
      <c r="U22" s="2"/>
      <c r="V22" s="29" t="s">
        <v>171</v>
      </c>
      <c r="X22" s="2" t="s">
        <v>207</v>
      </c>
    </row>
    <row r="23" spans="1:24" ht="93" customHeight="1" x14ac:dyDescent="0.35">
      <c r="A23" s="174" t="s">
        <v>153</v>
      </c>
      <c r="B23" s="29" t="s">
        <v>208</v>
      </c>
      <c r="C23" s="2" t="s">
        <v>25</v>
      </c>
      <c r="D23" s="2" t="s">
        <v>209</v>
      </c>
      <c r="E23" s="2" t="s">
        <v>156</v>
      </c>
      <c r="F23" s="36" t="s">
        <v>157</v>
      </c>
      <c r="G23" s="3" t="s">
        <v>158</v>
      </c>
      <c r="H23" s="3" t="s">
        <v>159</v>
      </c>
      <c r="I23" s="132" t="s">
        <v>160</v>
      </c>
      <c r="J23" s="132" t="s">
        <v>161</v>
      </c>
      <c r="K23" s="52" t="s">
        <v>162</v>
      </c>
      <c r="L23" s="2" t="s">
        <v>163</v>
      </c>
      <c r="M23" s="5" t="s">
        <v>210</v>
      </c>
      <c r="N23" s="2" t="s">
        <v>164</v>
      </c>
      <c r="O23" s="2" t="s">
        <v>165</v>
      </c>
      <c r="P23" s="2" t="s">
        <v>166</v>
      </c>
      <c r="Q23" s="2" t="s">
        <v>167</v>
      </c>
      <c r="R23" s="10" t="s">
        <v>211</v>
      </c>
      <c r="S23" s="2" t="s">
        <v>169</v>
      </c>
      <c r="T23" s="2" t="s">
        <v>212</v>
      </c>
      <c r="U23" s="2"/>
      <c r="V23" s="29" t="s">
        <v>171</v>
      </c>
      <c r="X23" s="2" t="s">
        <v>213</v>
      </c>
    </row>
    <row r="24" spans="1:24" ht="135.75" customHeight="1" x14ac:dyDescent="0.35">
      <c r="A24" s="174" t="s">
        <v>153</v>
      </c>
      <c r="B24" s="29" t="s">
        <v>214</v>
      </c>
      <c r="C24" s="2" t="s">
        <v>25</v>
      </c>
      <c r="D24" s="2" t="s">
        <v>215</v>
      </c>
      <c r="E24" s="2" t="s">
        <v>156</v>
      </c>
      <c r="F24" s="36" t="s">
        <v>157</v>
      </c>
      <c r="G24" s="3" t="s">
        <v>158</v>
      </c>
      <c r="H24" s="3" t="s">
        <v>159</v>
      </c>
      <c r="I24" s="132" t="s">
        <v>160</v>
      </c>
      <c r="J24" s="132" t="s">
        <v>161</v>
      </c>
      <c r="K24" s="52" t="s">
        <v>162</v>
      </c>
      <c r="L24" s="2" t="s">
        <v>163</v>
      </c>
      <c r="M24" s="5">
        <v>122</v>
      </c>
      <c r="N24" s="2" t="s">
        <v>164</v>
      </c>
      <c r="O24" s="2" t="s">
        <v>165</v>
      </c>
      <c r="P24" s="2" t="s">
        <v>166</v>
      </c>
      <c r="Q24" s="2" t="s">
        <v>167</v>
      </c>
      <c r="R24" s="10" t="s">
        <v>211</v>
      </c>
      <c r="S24" s="2" t="s">
        <v>169</v>
      </c>
      <c r="T24" s="2" t="s">
        <v>216</v>
      </c>
      <c r="U24" s="2"/>
      <c r="V24" s="29" t="s">
        <v>171</v>
      </c>
      <c r="X24" s="2" t="s">
        <v>217</v>
      </c>
    </row>
    <row r="25" spans="1:24" ht="169.5" customHeight="1" x14ac:dyDescent="0.35">
      <c r="A25" s="174" t="s">
        <v>153</v>
      </c>
      <c r="B25" s="29" t="s">
        <v>218</v>
      </c>
      <c r="C25" s="2" t="s">
        <v>25</v>
      </c>
      <c r="D25" s="2" t="s">
        <v>219</v>
      </c>
      <c r="E25" s="2" t="s">
        <v>156</v>
      </c>
      <c r="F25" s="36" t="s">
        <v>157</v>
      </c>
      <c r="G25" s="3" t="s">
        <v>158</v>
      </c>
      <c r="H25" s="3" t="s">
        <v>159</v>
      </c>
      <c r="I25" s="132" t="s">
        <v>160</v>
      </c>
      <c r="J25" s="132" t="s">
        <v>161</v>
      </c>
      <c r="K25" s="29" t="s">
        <v>162</v>
      </c>
      <c r="L25" s="2" t="s">
        <v>220</v>
      </c>
      <c r="M25" s="2" t="s">
        <v>221</v>
      </c>
      <c r="N25" s="2" t="s">
        <v>164</v>
      </c>
      <c r="O25" s="2" t="s">
        <v>165</v>
      </c>
      <c r="P25" s="2" t="s">
        <v>166</v>
      </c>
      <c r="Q25" s="2" t="s">
        <v>167</v>
      </c>
      <c r="R25" s="10" t="s">
        <v>211</v>
      </c>
      <c r="S25" s="2" t="s">
        <v>169</v>
      </c>
      <c r="T25" s="2" t="s">
        <v>222</v>
      </c>
      <c r="U25" s="2"/>
      <c r="V25" s="29" t="s">
        <v>171</v>
      </c>
      <c r="X25" s="2" t="s">
        <v>223</v>
      </c>
    </row>
    <row r="26" spans="1:24" ht="153.75" customHeight="1" x14ac:dyDescent="0.35">
      <c r="A26" s="174" t="s">
        <v>153</v>
      </c>
      <c r="B26" s="29" t="s">
        <v>224</v>
      </c>
      <c r="C26" s="2" t="s">
        <v>25</v>
      </c>
      <c r="D26" s="2" t="s">
        <v>225</v>
      </c>
      <c r="E26" s="2" t="s">
        <v>156</v>
      </c>
      <c r="F26" s="36" t="s">
        <v>157</v>
      </c>
      <c r="G26" s="3" t="s">
        <v>158</v>
      </c>
      <c r="H26" s="3" t="s">
        <v>159</v>
      </c>
      <c r="I26" s="132" t="s">
        <v>160</v>
      </c>
      <c r="J26" s="132" t="s">
        <v>161</v>
      </c>
      <c r="K26" s="52" t="s">
        <v>162</v>
      </c>
      <c r="L26" s="2" t="s">
        <v>163</v>
      </c>
      <c r="M26" s="5" t="s">
        <v>226</v>
      </c>
      <c r="N26" s="2" t="s">
        <v>164</v>
      </c>
      <c r="O26" s="2" t="s">
        <v>165</v>
      </c>
      <c r="P26" s="2" t="s">
        <v>166</v>
      </c>
      <c r="Q26" s="2" t="s">
        <v>167</v>
      </c>
      <c r="R26" s="29" t="s">
        <v>196</v>
      </c>
      <c r="S26" s="2" t="s">
        <v>169</v>
      </c>
      <c r="T26" s="2" t="s">
        <v>227</v>
      </c>
      <c r="U26" s="2"/>
      <c r="V26" s="29" t="s">
        <v>171</v>
      </c>
      <c r="X26" s="2" t="s">
        <v>228</v>
      </c>
    </row>
    <row r="27" spans="1:24" ht="213.75" customHeight="1" x14ac:dyDescent="0.35">
      <c r="A27" s="174" t="s">
        <v>153</v>
      </c>
      <c r="B27" s="29" t="s">
        <v>229</v>
      </c>
      <c r="C27" s="2" t="s">
        <v>25</v>
      </c>
      <c r="D27" s="2" t="s">
        <v>230</v>
      </c>
      <c r="E27" s="2" t="s">
        <v>156</v>
      </c>
      <c r="F27" s="36" t="s">
        <v>157</v>
      </c>
      <c r="G27" s="3" t="s">
        <v>158</v>
      </c>
      <c r="H27" s="3" t="s">
        <v>159</v>
      </c>
      <c r="I27" s="132" t="s">
        <v>160</v>
      </c>
      <c r="J27" s="132" t="s">
        <v>161</v>
      </c>
      <c r="K27" s="52" t="s">
        <v>162</v>
      </c>
      <c r="L27" s="2" t="s">
        <v>231</v>
      </c>
      <c r="M27" s="5" t="s">
        <v>232</v>
      </c>
      <c r="N27" s="2" t="s">
        <v>164</v>
      </c>
      <c r="O27" s="2" t="s">
        <v>165</v>
      </c>
      <c r="P27" s="2" t="s">
        <v>166</v>
      </c>
      <c r="Q27" s="2" t="s">
        <v>167</v>
      </c>
      <c r="R27" s="10" t="s">
        <v>211</v>
      </c>
      <c r="S27" s="2" t="s">
        <v>169</v>
      </c>
      <c r="T27" s="2" t="s">
        <v>233</v>
      </c>
      <c r="U27" s="2"/>
      <c r="V27" s="29" t="s">
        <v>171</v>
      </c>
      <c r="X27" s="2" t="s">
        <v>234</v>
      </c>
    </row>
    <row r="28" spans="1:24" ht="58.5" customHeight="1" x14ac:dyDescent="0.35">
      <c r="A28" s="174" t="s">
        <v>235</v>
      </c>
      <c r="B28" s="132" t="s">
        <v>236</v>
      </c>
      <c r="C28" s="2" t="s">
        <v>25</v>
      </c>
      <c r="D28" s="2" t="s">
        <v>237</v>
      </c>
      <c r="E28" s="2" t="s">
        <v>156</v>
      </c>
      <c r="F28" s="25"/>
      <c r="G28" s="2" t="s">
        <v>238</v>
      </c>
      <c r="H28" s="2" t="s">
        <v>239</v>
      </c>
      <c r="I28" s="2"/>
      <c r="J28" s="2"/>
      <c r="K28" s="179" t="s">
        <v>162</v>
      </c>
      <c r="L28" s="2" t="s">
        <v>240</v>
      </c>
      <c r="M28" s="2" t="s">
        <v>241</v>
      </c>
      <c r="N28" s="2"/>
      <c r="O28" s="2" t="s">
        <v>112</v>
      </c>
      <c r="P28" s="2"/>
      <c r="Q28" s="2" t="s">
        <v>167</v>
      </c>
      <c r="R28" s="2" t="s">
        <v>34</v>
      </c>
      <c r="S28" s="2" t="s">
        <v>169</v>
      </c>
      <c r="T28" s="2" t="s">
        <v>242</v>
      </c>
      <c r="U28" s="2"/>
      <c r="V28" s="29" t="s">
        <v>243</v>
      </c>
      <c r="X28" s="2" t="s">
        <v>244</v>
      </c>
    </row>
    <row r="29" spans="1:24" ht="377.25" customHeight="1" x14ac:dyDescent="0.35">
      <c r="A29" s="174" t="s">
        <v>153</v>
      </c>
      <c r="B29" s="29" t="s">
        <v>189</v>
      </c>
      <c r="C29" s="2" t="s">
        <v>25</v>
      </c>
      <c r="D29" s="2" t="s">
        <v>245</v>
      </c>
      <c r="E29" s="2" t="s">
        <v>156</v>
      </c>
      <c r="F29" s="36" t="s">
        <v>246</v>
      </c>
      <c r="G29" s="3">
        <v>480000</v>
      </c>
      <c r="H29" s="3" t="s">
        <v>159</v>
      </c>
      <c r="I29" s="132" t="s">
        <v>160</v>
      </c>
      <c r="J29" s="132" t="s">
        <v>161</v>
      </c>
      <c r="K29" s="179" t="s">
        <v>162</v>
      </c>
      <c r="L29" s="2" t="s">
        <v>247</v>
      </c>
      <c r="M29" s="29" t="s">
        <v>248</v>
      </c>
      <c r="N29" s="2" t="s">
        <v>164</v>
      </c>
      <c r="O29" s="2" t="s">
        <v>249</v>
      </c>
      <c r="P29" s="2" t="s">
        <v>166</v>
      </c>
      <c r="Q29" s="2" t="s">
        <v>167</v>
      </c>
      <c r="R29" s="10" t="s">
        <v>184</v>
      </c>
      <c r="S29" s="2" t="s">
        <v>169</v>
      </c>
      <c r="T29" s="2" t="s">
        <v>242</v>
      </c>
      <c r="U29" s="2"/>
      <c r="V29" s="29" t="s">
        <v>250</v>
      </c>
      <c r="X29" s="2" t="s">
        <v>251</v>
      </c>
    </row>
    <row r="30" spans="1:24" ht="186.75" customHeight="1" x14ac:dyDescent="0.35">
      <c r="A30" s="174" t="s">
        <v>153</v>
      </c>
      <c r="B30" s="29" t="s">
        <v>252</v>
      </c>
      <c r="C30" s="2" t="s">
        <v>25</v>
      </c>
      <c r="D30" s="2" t="s">
        <v>253</v>
      </c>
      <c r="E30" s="2" t="s">
        <v>156</v>
      </c>
      <c r="F30" s="36" t="s">
        <v>254</v>
      </c>
      <c r="G30" s="3">
        <v>145000</v>
      </c>
      <c r="H30" s="3" t="s">
        <v>159</v>
      </c>
      <c r="I30" s="132" t="s">
        <v>160</v>
      </c>
      <c r="J30" s="132" t="s">
        <v>161</v>
      </c>
      <c r="K30" s="69" t="s">
        <v>162</v>
      </c>
      <c r="L30" s="2" t="s">
        <v>247</v>
      </c>
      <c r="M30" s="29" t="s">
        <v>255</v>
      </c>
      <c r="N30" s="2" t="s">
        <v>164</v>
      </c>
      <c r="O30" s="2" t="s">
        <v>165</v>
      </c>
      <c r="P30" s="2" t="s">
        <v>166</v>
      </c>
      <c r="Q30" s="2" t="s">
        <v>167</v>
      </c>
      <c r="R30" s="29" t="s">
        <v>256</v>
      </c>
      <c r="S30" s="2" t="s">
        <v>169</v>
      </c>
      <c r="T30" s="2" t="s">
        <v>242</v>
      </c>
      <c r="U30" s="2"/>
      <c r="V30" s="29" t="s">
        <v>250</v>
      </c>
      <c r="X30" s="2" t="s">
        <v>257</v>
      </c>
    </row>
    <row r="31" spans="1:24" ht="99" customHeight="1" x14ac:dyDescent="0.35">
      <c r="A31" s="174" t="str">
        <f>$A$15</f>
        <v>Licenses, Permits &amp; Fees-CPHD</v>
      </c>
      <c r="B31" s="29" t="s">
        <v>256</v>
      </c>
      <c r="C31" s="2" t="s">
        <v>25</v>
      </c>
      <c r="D31" s="2" t="s">
        <v>258</v>
      </c>
      <c r="E31" s="2" t="s">
        <v>156</v>
      </c>
      <c r="F31" s="36" t="s">
        <v>259</v>
      </c>
      <c r="G31" s="3">
        <v>15000</v>
      </c>
      <c r="H31" s="3" t="s">
        <v>159</v>
      </c>
      <c r="I31" s="132" t="s">
        <v>160</v>
      </c>
      <c r="J31" s="132" t="s">
        <v>161</v>
      </c>
      <c r="K31" s="69" t="s">
        <v>162</v>
      </c>
      <c r="L31" s="2" t="s">
        <v>247</v>
      </c>
      <c r="M31" s="29" t="s">
        <v>260</v>
      </c>
      <c r="N31" s="2" t="s">
        <v>164</v>
      </c>
      <c r="O31" s="2" t="s">
        <v>165</v>
      </c>
      <c r="P31" s="2" t="s">
        <v>166</v>
      </c>
      <c r="Q31" s="2" t="s">
        <v>167</v>
      </c>
      <c r="R31" s="29" t="s">
        <v>252</v>
      </c>
      <c r="S31" s="2" t="s">
        <v>169</v>
      </c>
      <c r="T31" s="2" t="s">
        <v>242</v>
      </c>
      <c r="U31" s="2"/>
      <c r="V31" s="29" t="s">
        <v>250</v>
      </c>
      <c r="X31" s="2" t="s">
        <v>261</v>
      </c>
    </row>
    <row r="32" spans="1:24" ht="83.25" customHeight="1" x14ac:dyDescent="0.35">
      <c r="A32" s="174" t="s">
        <v>235</v>
      </c>
      <c r="B32" s="29" t="s">
        <v>262</v>
      </c>
      <c r="C32" s="2" t="s">
        <v>25</v>
      </c>
      <c r="D32" s="2" t="s">
        <v>263</v>
      </c>
      <c r="E32" s="2" t="s">
        <v>156</v>
      </c>
      <c r="F32" s="25"/>
      <c r="G32" s="3"/>
      <c r="H32" s="3" t="s">
        <v>29</v>
      </c>
      <c r="I32" s="132" t="s">
        <v>160</v>
      </c>
      <c r="J32" s="132" t="s">
        <v>161</v>
      </c>
      <c r="K32" s="69"/>
      <c r="L32" s="2" t="s">
        <v>264</v>
      </c>
      <c r="M32" s="29" t="s">
        <v>265</v>
      </c>
      <c r="N32" s="2"/>
      <c r="O32" s="6">
        <v>41426</v>
      </c>
      <c r="P32" s="2" t="s">
        <v>166</v>
      </c>
      <c r="Q32" s="2" t="s">
        <v>167</v>
      </c>
      <c r="R32" s="10" t="s">
        <v>266</v>
      </c>
      <c r="S32" s="2" t="s">
        <v>169</v>
      </c>
      <c r="T32" s="2" t="s">
        <v>242</v>
      </c>
      <c r="U32" s="2"/>
      <c r="V32" s="29"/>
      <c r="X32" s="2" t="s">
        <v>267</v>
      </c>
    </row>
    <row r="33" spans="1:24" ht="253.5" customHeight="1" x14ac:dyDescent="0.35">
      <c r="A33" s="174" t="str">
        <f>$A$15</f>
        <v>Licenses, Permits &amp; Fees-CPHD</v>
      </c>
      <c r="B33" s="29" t="s">
        <v>268</v>
      </c>
      <c r="C33" s="2" t="s">
        <v>25</v>
      </c>
      <c r="D33" s="2" t="s">
        <v>269</v>
      </c>
      <c r="E33" s="2" t="s">
        <v>156</v>
      </c>
      <c r="F33" s="36" t="s">
        <v>270</v>
      </c>
      <c r="G33" s="3">
        <v>450000</v>
      </c>
      <c r="H33" s="3" t="s">
        <v>159</v>
      </c>
      <c r="I33" s="132" t="s">
        <v>160</v>
      </c>
      <c r="J33" s="132" t="s">
        <v>161</v>
      </c>
      <c r="K33" s="69" t="s">
        <v>162</v>
      </c>
      <c r="L33" s="2" t="s">
        <v>271</v>
      </c>
      <c r="M33" s="2" t="s">
        <v>272</v>
      </c>
      <c r="N33" s="2" t="s">
        <v>164</v>
      </c>
      <c r="O33" s="2" t="s">
        <v>165</v>
      </c>
      <c r="P33" s="31"/>
      <c r="Q33" s="2" t="s">
        <v>167</v>
      </c>
      <c r="R33" s="10" t="s">
        <v>266</v>
      </c>
      <c r="S33" s="2" t="s">
        <v>169</v>
      </c>
      <c r="T33" s="2" t="s">
        <v>242</v>
      </c>
      <c r="U33" s="2"/>
      <c r="V33" s="29" t="s">
        <v>250</v>
      </c>
      <c r="X33" s="2" t="s">
        <v>273</v>
      </c>
    </row>
    <row r="34" spans="1:24" ht="187.5" customHeight="1" x14ac:dyDescent="0.35">
      <c r="A34" s="174" t="str">
        <f>$A$15</f>
        <v>Licenses, Permits &amp; Fees-CPHD</v>
      </c>
      <c r="B34" s="29" t="s">
        <v>274</v>
      </c>
      <c r="C34" s="2" t="s">
        <v>25</v>
      </c>
      <c r="D34" s="2" t="s">
        <v>275</v>
      </c>
      <c r="E34" s="2" t="s">
        <v>156</v>
      </c>
      <c r="F34" s="36" t="s">
        <v>276</v>
      </c>
      <c r="G34" s="3">
        <v>55000</v>
      </c>
      <c r="H34" s="3" t="s">
        <v>159</v>
      </c>
      <c r="I34" s="132" t="s">
        <v>160</v>
      </c>
      <c r="J34" s="132" t="s">
        <v>161</v>
      </c>
      <c r="K34" s="179" t="s">
        <v>162</v>
      </c>
      <c r="L34" s="2" t="s">
        <v>277</v>
      </c>
      <c r="M34" s="2" t="s">
        <v>278</v>
      </c>
      <c r="N34" s="2" t="s">
        <v>164</v>
      </c>
      <c r="O34" s="2" t="s">
        <v>165</v>
      </c>
      <c r="P34" s="2" t="s">
        <v>166</v>
      </c>
      <c r="Q34" s="2" t="s">
        <v>167</v>
      </c>
      <c r="R34" s="10" t="s">
        <v>279</v>
      </c>
      <c r="S34" s="2" t="s">
        <v>169</v>
      </c>
      <c r="T34" s="2" t="s">
        <v>242</v>
      </c>
      <c r="U34" s="2"/>
      <c r="V34" s="29" t="s">
        <v>250</v>
      </c>
      <c r="X34" s="2" t="s">
        <v>280</v>
      </c>
    </row>
    <row r="35" spans="1:24" ht="57.75" customHeight="1" x14ac:dyDescent="0.35">
      <c r="A35" s="174" t="s">
        <v>281</v>
      </c>
      <c r="B35" s="29" t="s">
        <v>282</v>
      </c>
      <c r="C35" s="34" t="s">
        <v>25</v>
      </c>
      <c r="D35" s="2" t="s">
        <v>283</v>
      </c>
      <c r="E35" s="2" t="s">
        <v>156</v>
      </c>
      <c r="F35" s="36" t="s">
        <v>284</v>
      </c>
      <c r="G35" s="3">
        <v>75000</v>
      </c>
      <c r="H35" s="3" t="s">
        <v>159</v>
      </c>
      <c r="I35" s="2"/>
      <c r="J35" s="2"/>
      <c r="K35" s="52" t="s">
        <v>162</v>
      </c>
      <c r="L35" s="2" t="s">
        <v>285</v>
      </c>
      <c r="M35" s="10" t="s">
        <v>286</v>
      </c>
      <c r="N35" s="31"/>
      <c r="O35" s="10"/>
      <c r="P35" s="31"/>
      <c r="Q35" s="2" t="s">
        <v>167</v>
      </c>
      <c r="R35" s="10" t="s">
        <v>34</v>
      </c>
      <c r="S35" s="10" t="s">
        <v>169</v>
      </c>
      <c r="T35" s="2" t="s">
        <v>287</v>
      </c>
      <c r="U35" s="2"/>
      <c r="V35" s="15" t="s">
        <v>288</v>
      </c>
      <c r="X35" s="2" t="s">
        <v>289</v>
      </c>
    </row>
    <row r="36" spans="1:24" x14ac:dyDescent="0.35">
      <c r="A36" s="173"/>
    </row>
    <row r="37" spans="1:24" s="116" customFormat="1" ht="81.75" customHeight="1" x14ac:dyDescent="0.35">
      <c r="A37" s="172"/>
      <c r="B37" s="163" t="s">
        <v>290</v>
      </c>
      <c r="C37" s="27"/>
      <c r="D37" s="27" t="s">
        <v>22</v>
      </c>
      <c r="E37" s="27"/>
      <c r="F37" s="28"/>
      <c r="G37" s="27"/>
      <c r="H37" s="27"/>
      <c r="I37" s="27"/>
      <c r="J37" s="180"/>
      <c r="K37" s="27"/>
      <c r="L37" s="27"/>
      <c r="M37" s="27"/>
      <c r="N37" s="27"/>
      <c r="O37" s="27"/>
      <c r="P37" s="54"/>
      <c r="Q37" s="54"/>
      <c r="R37" s="54"/>
      <c r="S37" s="54"/>
      <c r="T37" s="54"/>
      <c r="U37" s="54"/>
      <c r="V37" s="139"/>
      <c r="X37" s="54"/>
    </row>
    <row r="38" spans="1:24" ht="255" customHeight="1" x14ac:dyDescent="0.35">
      <c r="A38" s="173" t="s">
        <v>291</v>
      </c>
      <c r="B38" s="131" t="s">
        <v>292</v>
      </c>
      <c r="C38" s="8" t="s">
        <v>25</v>
      </c>
      <c r="D38" s="8" t="s">
        <v>293</v>
      </c>
      <c r="E38" s="8" t="s">
        <v>294</v>
      </c>
      <c r="F38" s="35" t="s">
        <v>295</v>
      </c>
      <c r="G38" s="9">
        <v>1400000</v>
      </c>
      <c r="H38" s="8" t="s">
        <v>159</v>
      </c>
      <c r="I38" s="133" t="s">
        <v>296</v>
      </c>
      <c r="J38" s="181" t="s">
        <v>297</v>
      </c>
      <c r="K38" s="8" t="s">
        <v>298</v>
      </c>
      <c r="L38" s="8" t="s">
        <v>299</v>
      </c>
      <c r="M38" s="8" t="s">
        <v>300</v>
      </c>
      <c r="N38" s="8" t="s">
        <v>301</v>
      </c>
      <c r="O38" s="8" t="s">
        <v>112</v>
      </c>
      <c r="P38" s="2"/>
      <c r="Q38" s="2"/>
      <c r="R38" s="2"/>
      <c r="S38" s="2"/>
      <c r="T38" s="2"/>
      <c r="U38" s="2"/>
      <c r="V38" s="29"/>
      <c r="X38" s="2"/>
    </row>
    <row r="39" spans="1:24" ht="118.5" customHeight="1" x14ac:dyDescent="0.35">
      <c r="A39" s="173" t="s">
        <v>291</v>
      </c>
      <c r="B39" s="2" t="s">
        <v>302</v>
      </c>
      <c r="C39" s="8" t="s">
        <v>25</v>
      </c>
      <c r="D39" s="2" t="s">
        <v>303</v>
      </c>
      <c r="E39" s="2" t="s">
        <v>294</v>
      </c>
      <c r="F39" s="35" t="s">
        <v>45</v>
      </c>
      <c r="G39" s="3">
        <v>21450</v>
      </c>
      <c r="H39" s="8" t="s">
        <v>159</v>
      </c>
      <c r="I39" s="131" t="s">
        <v>304</v>
      </c>
      <c r="J39" s="181" t="s">
        <v>297</v>
      </c>
      <c r="K39" s="10" t="s">
        <v>305</v>
      </c>
      <c r="L39" s="2" t="s">
        <v>306</v>
      </c>
      <c r="M39" s="2" t="s">
        <v>307</v>
      </c>
      <c r="N39" s="31"/>
      <c r="O39" s="10"/>
      <c r="P39" s="2"/>
      <c r="Q39" s="2"/>
      <c r="R39" s="2"/>
      <c r="S39" s="2"/>
      <c r="T39" s="2"/>
      <c r="U39" s="2"/>
      <c r="V39" s="29"/>
      <c r="X39" s="2"/>
    </row>
    <row r="40" spans="1:24" ht="114" customHeight="1" x14ac:dyDescent="0.35">
      <c r="A40" s="173" t="s">
        <v>291</v>
      </c>
      <c r="B40" s="8" t="s">
        <v>308</v>
      </c>
      <c r="C40" s="8" t="s">
        <v>25</v>
      </c>
      <c r="D40" s="8" t="s">
        <v>309</v>
      </c>
      <c r="E40" s="8" t="s">
        <v>294</v>
      </c>
      <c r="F40" s="35" t="s">
        <v>310</v>
      </c>
      <c r="G40" s="9">
        <v>130000</v>
      </c>
      <c r="H40" s="8" t="s">
        <v>159</v>
      </c>
      <c r="I40" s="133" t="s">
        <v>311</v>
      </c>
      <c r="J40" s="181" t="s">
        <v>297</v>
      </c>
      <c r="K40" s="10" t="s">
        <v>312</v>
      </c>
      <c r="L40" s="8" t="s">
        <v>313</v>
      </c>
      <c r="M40" s="8" t="s">
        <v>314</v>
      </c>
      <c r="N40" s="8" t="s">
        <v>111</v>
      </c>
      <c r="O40" s="2" t="s">
        <v>165</v>
      </c>
      <c r="P40" s="2"/>
      <c r="Q40" s="2"/>
      <c r="R40" s="2"/>
      <c r="S40" s="2"/>
      <c r="T40" s="2"/>
      <c r="U40" s="2"/>
      <c r="V40" s="29"/>
      <c r="X40" s="2"/>
    </row>
    <row r="41" spans="1:24" ht="70.5" customHeight="1" x14ac:dyDescent="0.35">
      <c r="A41" s="173" t="s">
        <v>315</v>
      </c>
      <c r="B41" s="2" t="s">
        <v>316</v>
      </c>
      <c r="C41" s="8" t="s">
        <v>25</v>
      </c>
      <c r="D41" s="2" t="s">
        <v>317</v>
      </c>
      <c r="E41" s="2" t="s">
        <v>294</v>
      </c>
      <c r="F41" s="36" t="s">
        <v>318</v>
      </c>
      <c r="G41" s="3">
        <v>91860</v>
      </c>
      <c r="H41" s="8" t="s">
        <v>159</v>
      </c>
      <c r="I41" s="133" t="s">
        <v>319</v>
      </c>
      <c r="J41" s="132" t="s">
        <v>320</v>
      </c>
      <c r="K41" s="10" t="s">
        <v>321</v>
      </c>
      <c r="L41" s="2" t="s">
        <v>313</v>
      </c>
      <c r="M41" s="2" t="s">
        <v>322</v>
      </c>
      <c r="N41" s="8" t="s">
        <v>111</v>
      </c>
      <c r="O41" s="8" t="s">
        <v>323</v>
      </c>
      <c r="P41" s="2"/>
      <c r="Q41" s="2"/>
      <c r="R41" s="2"/>
      <c r="S41" s="2"/>
      <c r="T41" s="2"/>
      <c r="U41" s="2"/>
      <c r="V41" s="29"/>
      <c r="X41" s="2"/>
    </row>
    <row r="42" spans="1:24" ht="45.75" customHeight="1" x14ac:dyDescent="0.35">
      <c r="A42" s="173" t="s">
        <v>315</v>
      </c>
      <c r="B42" s="2" t="s">
        <v>324</v>
      </c>
      <c r="C42" s="8" t="s">
        <v>25</v>
      </c>
      <c r="D42" s="2" t="s">
        <v>325</v>
      </c>
      <c r="E42" s="2" t="s">
        <v>294</v>
      </c>
      <c r="F42" s="36" t="s">
        <v>326</v>
      </c>
      <c r="G42" s="3">
        <v>1200</v>
      </c>
      <c r="H42" s="8" t="s">
        <v>327</v>
      </c>
      <c r="I42" s="133" t="s">
        <v>319</v>
      </c>
      <c r="J42" s="2"/>
      <c r="K42" s="10" t="s">
        <v>328</v>
      </c>
      <c r="L42" s="2" t="s">
        <v>329</v>
      </c>
      <c r="M42" s="5">
        <v>20</v>
      </c>
      <c r="N42" s="31"/>
      <c r="O42" s="10"/>
      <c r="P42" s="2"/>
      <c r="Q42" s="2"/>
      <c r="R42" s="2"/>
      <c r="S42" s="2"/>
      <c r="T42" s="2"/>
      <c r="U42" s="2"/>
      <c r="V42" s="29"/>
      <c r="X42" s="2"/>
    </row>
    <row r="43" spans="1:24" ht="56.25" customHeight="1" x14ac:dyDescent="0.35">
      <c r="A43" s="173" t="s">
        <v>315</v>
      </c>
      <c r="B43" s="2" t="s">
        <v>330</v>
      </c>
      <c r="C43" s="8" t="s">
        <v>25</v>
      </c>
      <c r="D43" s="2" t="s">
        <v>331</v>
      </c>
      <c r="E43" s="2" t="s">
        <v>294</v>
      </c>
      <c r="F43" s="36" t="s">
        <v>332</v>
      </c>
      <c r="G43" s="3">
        <v>105163</v>
      </c>
      <c r="H43" s="2" t="s">
        <v>333</v>
      </c>
      <c r="I43" s="133" t="s">
        <v>334</v>
      </c>
      <c r="J43" s="2"/>
      <c r="K43" s="2" t="s">
        <v>335</v>
      </c>
      <c r="L43" s="2" t="s">
        <v>336</v>
      </c>
      <c r="M43" s="2"/>
      <c r="N43" s="37">
        <v>40932</v>
      </c>
      <c r="O43" s="8" t="s">
        <v>147</v>
      </c>
      <c r="P43" s="2"/>
      <c r="Q43" s="2"/>
      <c r="R43" s="2"/>
      <c r="S43" s="2"/>
      <c r="T43" s="2"/>
      <c r="U43" s="2"/>
      <c r="V43" s="29"/>
      <c r="X43" s="2"/>
    </row>
    <row r="44" spans="1:24" ht="160.5" customHeight="1" x14ac:dyDescent="0.35">
      <c r="A44" s="173" t="s">
        <v>315</v>
      </c>
      <c r="B44" s="2" t="s">
        <v>337</v>
      </c>
      <c r="C44" s="8" t="s">
        <v>25</v>
      </c>
      <c r="D44" s="2" t="s">
        <v>338</v>
      </c>
      <c r="E44" s="2" t="s">
        <v>294</v>
      </c>
      <c r="F44" s="36" t="s">
        <v>339</v>
      </c>
      <c r="G44" s="3">
        <v>5000</v>
      </c>
      <c r="H44" s="2" t="s">
        <v>239</v>
      </c>
      <c r="I44" s="133" t="s">
        <v>340</v>
      </c>
      <c r="J44" s="182"/>
      <c r="K44" s="2" t="s">
        <v>341</v>
      </c>
      <c r="L44" s="2" t="s">
        <v>342</v>
      </c>
      <c r="M44" s="2" t="s">
        <v>343</v>
      </c>
      <c r="N44" s="31"/>
      <c r="O44" s="2"/>
      <c r="P44" s="2"/>
      <c r="Q44" s="2"/>
      <c r="R44" s="2"/>
      <c r="S44" s="2"/>
      <c r="T44" s="2"/>
      <c r="U44" s="2"/>
      <c r="V44" s="29"/>
      <c r="X44" s="2"/>
    </row>
    <row r="45" spans="1:24" ht="56.25" customHeight="1" x14ac:dyDescent="0.35">
      <c r="A45" s="173" t="s">
        <v>315</v>
      </c>
      <c r="B45" s="2" t="s">
        <v>344</v>
      </c>
      <c r="C45" s="8" t="s">
        <v>25</v>
      </c>
      <c r="D45" s="2" t="s">
        <v>345</v>
      </c>
      <c r="E45" s="2" t="s">
        <v>294</v>
      </c>
      <c r="F45" s="36" t="s">
        <v>346</v>
      </c>
      <c r="G45" s="3">
        <v>406532</v>
      </c>
      <c r="H45" s="2" t="s">
        <v>347</v>
      </c>
      <c r="I45" s="133" t="s">
        <v>334</v>
      </c>
      <c r="J45" s="2"/>
      <c r="K45" s="2" t="s">
        <v>348</v>
      </c>
      <c r="L45" s="2" t="s">
        <v>349</v>
      </c>
      <c r="M45" s="2" t="s">
        <v>350</v>
      </c>
      <c r="N45" s="31"/>
      <c r="O45" s="2"/>
      <c r="P45" s="2"/>
      <c r="Q45" s="2"/>
      <c r="R45" s="2"/>
      <c r="S45" s="2"/>
      <c r="T45" s="2"/>
      <c r="U45" s="2"/>
      <c r="V45" s="29"/>
      <c r="X45" s="2"/>
    </row>
    <row r="46" spans="1:24" ht="229.5" customHeight="1" x14ac:dyDescent="0.35">
      <c r="A46" s="173" t="s">
        <v>351</v>
      </c>
      <c r="B46" s="10" t="s">
        <v>352</v>
      </c>
      <c r="C46" s="8" t="s">
        <v>25</v>
      </c>
      <c r="D46" s="2" t="s">
        <v>353</v>
      </c>
      <c r="E46" s="2" t="s">
        <v>294</v>
      </c>
      <c r="F46" s="36" t="s">
        <v>354</v>
      </c>
      <c r="G46" s="3">
        <v>55000</v>
      </c>
      <c r="H46" s="2"/>
      <c r="I46" s="133" t="s">
        <v>355</v>
      </c>
      <c r="J46" s="132" t="s">
        <v>356</v>
      </c>
      <c r="K46" s="2" t="s">
        <v>357</v>
      </c>
      <c r="L46" s="2" t="s">
        <v>358</v>
      </c>
      <c r="M46" s="2" t="s">
        <v>359</v>
      </c>
      <c r="N46" s="31"/>
      <c r="O46" s="10"/>
      <c r="P46" s="2"/>
      <c r="Q46" s="2"/>
      <c r="R46" s="2"/>
      <c r="S46" s="2"/>
      <c r="T46" s="2"/>
      <c r="U46" s="2"/>
      <c r="V46" s="29"/>
      <c r="X46" s="2"/>
    </row>
    <row r="47" spans="1:24" ht="114" customHeight="1" x14ac:dyDescent="0.35">
      <c r="A47" s="173" t="s">
        <v>351</v>
      </c>
      <c r="B47" s="132" t="s">
        <v>360</v>
      </c>
      <c r="C47" s="8" t="s">
        <v>25</v>
      </c>
      <c r="D47" s="2" t="s">
        <v>361</v>
      </c>
      <c r="E47" s="2" t="s">
        <v>294</v>
      </c>
      <c r="F47" s="36" t="s">
        <v>362</v>
      </c>
      <c r="G47" s="3">
        <f>7500000+50000</f>
        <v>7550000</v>
      </c>
      <c r="H47" s="2" t="s">
        <v>363</v>
      </c>
      <c r="I47" s="133" t="s">
        <v>340</v>
      </c>
      <c r="J47" s="132" t="s">
        <v>364</v>
      </c>
      <c r="K47" s="2" t="s">
        <v>365</v>
      </c>
      <c r="L47" s="2" t="s">
        <v>342</v>
      </c>
      <c r="M47" s="2" t="s">
        <v>366</v>
      </c>
      <c r="N47" s="8" t="s">
        <v>111</v>
      </c>
      <c r="O47" s="158" t="s">
        <v>367</v>
      </c>
      <c r="P47" s="2"/>
      <c r="Q47" s="2"/>
      <c r="R47" s="2"/>
      <c r="S47" s="2"/>
      <c r="T47" s="2"/>
      <c r="U47" s="2"/>
      <c r="V47" s="29"/>
      <c r="X47" s="2"/>
    </row>
    <row r="48" spans="1:24" ht="279.75" customHeight="1" x14ac:dyDescent="0.35">
      <c r="A48" s="173" t="s">
        <v>351</v>
      </c>
      <c r="B48" s="132" t="s">
        <v>368</v>
      </c>
      <c r="C48" s="8" t="s">
        <v>25</v>
      </c>
      <c r="D48" s="2" t="s">
        <v>369</v>
      </c>
      <c r="E48" s="2" t="s">
        <v>294</v>
      </c>
      <c r="F48" s="36" t="s">
        <v>370</v>
      </c>
      <c r="G48" s="3">
        <v>83000</v>
      </c>
      <c r="H48" s="8" t="s">
        <v>159</v>
      </c>
      <c r="I48" s="132" t="s">
        <v>371</v>
      </c>
      <c r="J48" s="132" t="s">
        <v>372</v>
      </c>
      <c r="K48" s="2" t="s">
        <v>373</v>
      </c>
      <c r="L48" s="2" t="s">
        <v>374</v>
      </c>
      <c r="M48" s="2" t="s">
        <v>375</v>
      </c>
      <c r="N48" s="31"/>
      <c r="O48" s="10" t="s">
        <v>112</v>
      </c>
      <c r="P48" s="2"/>
      <c r="Q48" s="2"/>
      <c r="R48" s="2"/>
      <c r="S48" s="2"/>
      <c r="T48" s="2"/>
      <c r="U48" s="2"/>
      <c r="V48" s="29"/>
      <c r="X48" s="2"/>
    </row>
    <row r="49" spans="1:24" ht="303" customHeight="1" x14ac:dyDescent="0.35">
      <c r="A49" s="173" t="s">
        <v>351</v>
      </c>
      <c r="B49" s="132" t="s">
        <v>376</v>
      </c>
      <c r="C49" s="8" t="s">
        <v>25</v>
      </c>
      <c r="D49" s="2" t="s">
        <v>377</v>
      </c>
      <c r="E49" s="2" t="s">
        <v>294</v>
      </c>
      <c r="F49" s="36" t="s">
        <v>378</v>
      </c>
      <c r="G49" s="3">
        <v>250000</v>
      </c>
      <c r="H49" s="2" t="s">
        <v>379</v>
      </c>
      <c r="I49" s="2"/>
      <c r="J49" s="132" t="s">
        <v>380</v>
      </c>
      <c r="K49" s="2" t="s">
        <v>381</v>
      </c>
      <c r="L49" s="2" t="s">
        <v>382</v>
      </c>
      <c r="M49" s="2" t="s">
        <v>383</v>
      </c>
      <c r="N49" s="2" t="s">
        <v>111</v>
      </c>
      <c r="O49" s="2" t="s">
        <v>112</v>
      </c>
      <c r="P49" s="2"/>
      <c r="Q49" s="2"/>
      <c r="R49" s="2"/>
      <c r="S49" s="2"/>
      <c r="T49" s="2"/>
      <c r="U49" s="2"/>
      <c r="V49" s="29"/>
      <c r="X49" s="2"/>
    </row>
    <row r="50" spans="1:24" ht="168.75" customHeight="1" x14ac:dyDescent="0.35">
      <c r="A50" s="173" t="s">
        <v>351</v>
      </c>
      <c r="B50" s="132" t="s">
        <v>384</v>
      </c>
      <c r="C50" s="8" t="s">
        <v>25</v>
      </c>
      <c r="D50" s="2" t="s">
        <v>385</v>
      </c>
      <c r="E50" s="2" t="s">
        <v>294</v>
      </c>
      <c r="F50" s="36" t="s">
        <v>386</v>
      </c>
      <c r="G50" s="3">
        <v>24750</v>
      </c>
      <c r="H50" s="8" t="s">
        <v>159</v>
      </c>
      <c r="I50" s="133" t="s">
        <v>387</v>
      </c>
      <c r="J50" s="132" t="s">
        <v>372</v>
      </c>
      <c r="K50" s="2" t="s">
        <v>388</v>
      </c>
      <c r="L50" s="2" t="s">
        <v>313</v>
      </c>
      <c r="M50" s="2" t="s">
        <v>389</v>
      </c>
      <c r="N50" s="2" t="s">
        <v>111</v>
      </c>
      <c r="O50" s="2" t="s">
        <v>112</v>
      </c>
      <c r="P50" s="2"/>
      <c r="Q50" s="2"/>
      <c r="R50" s="2"/>
      <c r="S50" s="2"/>
      <c r="T50" s="2"/>
      <c r="U50" s="2"/>
      <c r="V50" s="29"/>
      <c r="X50" s="2"/>
    </row>
    <row r="51" spans="1:24" ht="114" customHeight="1" x14ac:dyDescent="0.35">
      <c r="A51" s="173" t="s">
        <v>351</v>
      </c>
      <c r="B51" s="2" t="s">
        <v>390</v>
      </c>
      <c r="C51" s="8" t="s">
        <v>25</v>
      </c>
      <c r="D51" s="10" t="s">
        <v>391</v>
      </c>
      <c r="E51" s="8" t="s">
        <v>294</v>
      </c>
      <c r="F51" s="35" t="s">
        <v>392</v>
      </c>
      <c r="G51" s="9">
        <v>8376</v>
      </c>
      <c r="H51" s="8" t="s">
        <v>159</v>
      </c>
      <c r="I51" s="133" t="s">
        <v>393</v>
      </c>
      <c r="J51" s="131" t="s">
        <v>394</v>
      </c>
      <c r="K51" s="39"/>
      <c r="L51" s="10" t="s">
        <v>395</v>
      </c>
      <c r="M51" s="8" t="s">
        <v>396</v>
      </c>
      <c r="N51" s="8" t="s">
        <v>111</v>
      </c>
      <c r="O51" s="8" t="s">
        <v>397</v>
      </c>
      <c r="P51" s="2"/>
      <c r="Q51" s="2"/>
      <c r="R51" s="2"/>
      <c r="S51" s="2"/>
      <c r="T51" s="2"/>
      <c r="U51" s="2"/>
      <c r="V51" s="29"/>
      <c r="X51" s="2"/>
    </row>
    <row r="52" spans="1:24" ht="324.75" customHeight="1" x14ac:dyDescent="0.35">
      <c r="A52" s="173" t="s">
        <v>351</v>
      </c>
      <c r="B52" s="2" t="s">
        <v>398</v>
      </c>
      <c r="C52" s="8" t="s">
        <v>25</v>
      </c>
      <c r="D52" s="2" t="s">
        <v>399</v>
      </c>
      <c r="E52" s="2" t="s">
        <v>294</v>
      </c>
      <c r="F52" s="36" t="s">
        <v>400</v>
      </c>
      <c r="G52" s="3">
        <v>475000</v>
      </c>
      <c r="H52" s="8" t="s">
        <v>159</v>
      </c>
      <c r="I52" s="133" t="s">
        <v>401</v>
      </c>
      <c r="J52" s="132" t="s">
        <v>402</v>
      </c>
      <c r="K52" s="179" t="s">
        <v>162</v>
      </c>
      <c r="L52" s="2" t="s">
        <v>403</v>
      </c>
      <c r="M52" s="2" t="s">
        <v>404</v>
      </c>
      <c r="N52" s="2" t="s">
        <v>111</v>
      </c>
      <c r="O52" s="2" t="s">
        <v>405</v>
      </c>
      <c r="P52" s="2"/>
      <c r="Q52" s="2"/>
      <c r="R52" s="2"/>
      <c r="S52" s="2"/>
      <c r="T52" s="2"/>
      <c r="U52" s="2"/>
      <c r="V52" s="29"/>
      <c r="X52" s="2"/>
    </row>
    <row r="53" spans="1:24" ht="374.25" customHeight="1" x14ac:dyDescent="0.35">
      <c r="A53" s="173" t="s">
        <v>351</v>
      </c>
      <c r="B53" s="2" t="s">
        <v>406</v>
      </c>
      <c r="C53" s="8" t="s">
        <v>25</v>
      </c>
      <c r="D53" s="2" t="s">
        <v>407</v>
      </c>
      <c r="E53" s="2" t="s">
        <v>408</v>
      </c>
      <c r="F53" s="36" t="s">
        <v>409</v>
      </c>
      <c r="G53" s="3">
        <v>295998</v>
      </c>
      <c r="H53" s="8" t="s">
        <v>159</v>
      </c>
      <c r="I53" s="133" t="s">
        <v>371</v>
      </c>
      <c r="J53" s="133" t="s">
        <v>372</v>
      </c>
      <c r="K53" s="179" t="s">
        <v>162</v>
      </c>
      <c r="L53" s="2" t="s">
        <v>410</v>
      </c>
      <c r="M53" s="2" t="s">
        <v>411</v>
      </c>
      <c r="N53" s="2" t="s">
        <v>111</v>
      </c>
      <c r="O53" s="14">
        <v>41061</v>
      </c>
      <c r="P53" s="2"/>
      <c r="Q53" s="2"/>
      <c r="R53" s="2"/>
      <c r="S53" s="2"/>
      <c r="T53" s="2"/>
      <c r="U53" s="2"/>
      <c r="V53" s="29"/>
      <c r="X53" s="2"/>
    </row>
    <row r="54" spans="1:24" ht="72.75" customHeight="1" x14ac:dyDescent="0.35">
      <c r="A54" s="173" t="s">
        <v>351</v>
      </c>
      <c r="B54" s="8" t="s">
        <v>412</v>
      </c>
      <c r="C54" s="8" t="s">
        <v>25</v>
      </c>
      <c r="D54" s="8" t="s">
        <v>413</v>
      </c>
      <c r="E54" s="8" t="s">
        <v>294</v>
      </c>
      <c r="F54" s="35" t="s">
        <v>414</v>
      </c>
      <c r="G54" s="9">
        <v>8525760</v>
      </c>
      <c r="H54" s="8" t="s">
        <v>159</v>
      </c>
      <c r="I54" s="133" t="s">
        <v>319</v>
      </c>
      <c r="J54" s="133" t="s">
        <v>415</v>
      </c>
      <c r="K54" s="8" t="s">
        <v>416</v>
      </c>
      <c r="L54" s="8" t="s">
        <v>417</v>
      </c>
      <c r="M54" s="40" t="s">
        <v>418</v>
      </c>
      <c r="N54" s="2" t="s">
        <v>111</v>
      </c>
      <c r="O54" s="2" t="s">
        <v>419</v>
      </c>
      <c r="P54" s="2"/>
      <c r="Q54" s="2"/>
      <c r="R54" s="2"/>
      <c r="S54" s="2"/>
      <c r="T54" s="2"/>
      <c r="U54" s="2"/>
      <c r="V54" s="29"/>
      <c r="X54" s="2"/>
    </row>
    <row r="55" spans="1:24" ht="44.25" customHeight="1" x14ac:dyDescent="0.35">
      <c r="A55" s="173" t="s">
        <v>351</v>
      </c>
      <c r="B55" s="2" t="s">
        <v>420</v>
      </c>
      <c r="C55" s="8" t="s">
        <v>25</v>
      </c>
      <c r="D55" s="2" t="s">
        <v>421</v>
      </c>
      <c r="E55" s="2" t="s">
        <v>294</v>
      </c>
      <c r="F55" s="36" t="s">
        <v>422</v>
      </c>
      <c r="G55" s="3">
        <v>70000</v>
      </c>
      <c r="H55" s="2" t="s">
        <v>239</v>
      </c>
      <c r="I55" s="132" t="s">
        <v>319</v>
      </c>
      <c r="J55" s="2"/>
      <c r="K55" s="2" t="s">
        <v>423</v>
      </c>
      <c r="L55" s="2" t="s">
        <v>313</v>
      </c>
      <c r="M55" s="2" t="s">
        <v>424</v>
      </c>
      <c r="N55" s="2" t="s">
        <v>111</v>
      </c>
      <c r="O55" s="2" t="s">
        <v>323</v>
      </c>
      <c r="P55" s="2"/>
      <c r="Q55" s="2"/>
      <c r="R55" s="2"/>
      <c r="S55" s="2"/>
      <c r="T55" s="2"/>
      <c r="U55" s="2"/>
      <c r="V55" s="29"/>
      <c r="X55" s="2"/>
    </row>
    <row r="56" spans="1:24" ht="64.5" customHeight="1" x14ac:dyDescent="0.35">
      <c r="A56" s="173" t="s">
        <v>351</v>
      </c>
      <c r="B56" s="2" t="s">
        <v>425</v>
      </c>
      <c r="C56" s="8" t="s">
        <v>25</v>
      </c>
      <c r="D56" s="2" t="s">
        <v>426</v>
      </c>
      <c r="E56" s="2" t="s">
        <v>294</v>
      </c>
      <c r="F56" s="36" t="s">
        <v>422</v>
      </c>
      <c r="G56" s="3"/>
      <c r="H56" s="2" t="s">
        <v>239</v>
      </c>
      <c r="I56" s="132" t="s">
        <v>319</v>
      </c>
      <c r="J56" s="2"/>
      <c r="K56" s="10" t="s">
        <v>427</v>
      </c>
      <c r="L56" s="2" t="s">
        <v>428</v>
      </c>
      <c r="M56" s="2" t="s">
        <v>429</v>
      </c>
      <c r="N56" s="2" t="s">
        <v>111</v>
      </c>
      <c r="O56" s="2" t="s">
        <v>430</v>
      </c>
      <c r="P56" s="2"/>
      <c r="Q56" s="2"/>
      <c r="R56" s="2"/>
      <c r="S56" s="2"/>
      <c r="T56" s="2"/>
      <c r="U56" s="2"/>
      <c r="V56" s="29"/>
      <c r="X56" s="2"/>
    </row>
    <row r="57" spans="1:24" ht="55.5" customHeight="1" x14ac:dyDescent="0.35">
      <c r="A57" s="173" t="s">
        <v>351</v>
      </c>
      <c r="B57" s="2" t="s">
        <v>431</v>
      </c>
      <c r="C57" s="8" t="s">
        <v>25</v>
      </c>
      <c r="D57" s="2" t="s">
        <v>432</v>
      </c>
      <c r="E57" s="2" t="s">
        <v>294</v>
      </c>
      <c r="F57" s="36" t="s">
        <v>433</v>
      </c>
      <c r="G57" s="3">
        <v>74000</v>
      </c>
      <c r="H57" s="2" t="s">
        <v>239</v>
      </c>
      <c r="I57" s="132" t="s">
        <v>319</v>
      </c>
      <c r="J57" s="2"/>
      <c r="K57" s="2" t="s">
        <v>423</v>
      </c>
      <c r="L57" s="2" t="s">
        <v>434</v>
      </c>
      <c r="M57" s="2" t="s">
        <v>435</v>
      </c>
      <c r="N57" s="2" t="s">
        <v>111</v>
      </c>
      <c r="O57" s="2" t="s">
        <v>323</v>
      </c>
      <c r="P57" s="2"/>
      <c r="Q57" s="2"/>
      <c r="R57" s="2"/>
      <c r="S57" s="2"/>
      <c r="T57" s="2"/>
      <c r="U57" s="2"/>
      <c r="V57" s="29"/>
      <c r="X57" s="2"/>
    </row>
    <row r="58" spans="1:24" ht="71.25" customHeight="1" x14ac:dyDescent="0.35">
      <c r="A58" s="173" t="s">
        <v>351</v>
      </c>
      <c r="B58" s="2" t="s">
        <v>436</v>
      </c>
      <c r="C58" s="8" t="s">
        <v>25</v>
      </c>
      <c r="D58" s="2" t="s">
        <v>437</v>
      </c>
      <c r="E58" s="2" t="s">
        <v>294</v>
      </c>
      <c r="F58" s="36" t="s">
        <v>438</v>
      </c>
      <c r="G58" s="3">
        <v>10000</v>
      </c>
      <c r="H58" s="2" t="s">
        <v>439</v>
      </c>
      <c r="I58" s="132" t="s">
        <v>319</v>
      </c>
      <c r="J58" s="2"/>
      <c r="K58" s="2" t="s">
        <v>440</v>
      </c>
      <c r="L58" s="2" t="s">
        <v>441</v>
      </c>
      <c r="M58" s="2" t="s">
        <v>442</v>
      </c>
      <c r="N58" s="31"/>
      <c r="O58" s="2" t="s">
        <v>443</v>
      </c>
      <c r="P58" s="2"/>
      <c r="Q58" s="2"/>
      <c r="R58" s="2"/>
      <c r="S58" s="2"/>
      <c r="T58" s="2"/>
      <c r="U58" s="2"/>
      <c r="V58" s="29"/>
      <c r="X58" s="2"/>
    </row>
    <row r="59" spans="1:24" ht="66" customHeight="1" x14ac:dyDescent="0.35">
      <c r="A59" s="173" t="s">
        <v>351</v>
      </c>
      <c r="B59" s="2" t="s">
        <v>444</v>
      </c>
      <c r="C59" s="8" t="s">
        <v>25</v>
      </c>
      <c r="D59" s="132" t="s">
        <v>445</v>
      </c>
      <c r="E59" s="2" t="s">
        <v>294</v>
      </c>
      <c r="F59" s="36" t="s">
        <v>446</v>
      </c>
      <c r="G59" s="3">
        <v>25000</v>
      </c>
      <c r="H59" s="2" t="s">
        <v>159</v>
      </c>
      <c r="I59" s="132" t="s">
        <v>447</v>
      </c>
      <c r="J59" s="132" t="s">
        <v>448</v>
      </c>
      <c r="K59" s="179" t="s">
        <v>162</v>
      </c>
      <c r="L59" s="2" t="s">
        <v>449</v>
      </c>
      <c r="M59" s="2" t="s">
        <v>450</v>
      </c>
      <c r="N59" s="2" t="s">
        <v>111</v>
      </c>
      <c r="O59" s="10"/>
      <c r="P59" s="2"/>
      <c r="Q59" s="2"/>
      <c r="R59" s="2"/>
      <c r="S59" s="2"/>
      <c r="T59" s="2"/>
      <c r="U59" s="2"/>
      <c r="V59" s="29"/>
      <c r="X59" s="2"/>
    </row>
    <row r="60" spans="1:24" ht="114" customHeight="1" x14ac:dyDescent="0.35">
      <c r="A60" s="173" t="s">
        <v>351</v>
      </c>
      <c r="B60" s="8" t="s">
        <v>451</v>
      </c>
      <c r="C60" s="8" t="s">
        <v>25</v>
      </c>
      <c r="D60" s="8" t="s">
        <v>452</v>
      </c>
      <c r="E60" s="8" t="s">
        <v>294</v>
      </c>
      <c r="F60" s="35" t="s">
        <v>453</v>
      </c>
      <c r="G60" s="9">
        <v>44000</v>
      </c>
      <c r="H60" s="8" t="s">
        <v>239</v>
      </c>
      <c r="I60" s="133" t="s">
        <v>454</v>
      </c>
      <c r="K60" s="8" t="s">
        <v>455</v>
      </c>
      <c r="L60" s="8" t="s">
        <v>456</v>
      </c>
      <c r="M60" s="8" t="s">
        <v>457</v>
      </c>
      <c r="N60" s="31"/>
      <c r="O60" s="10"/>
      <c r="P60" s="2"/>
      <c r="Q60" s="2"/>
      <c r="R60" s="2"/>
      <c r="S60" s="2"/>
      <c r="T60" s="2"/>
      <c r="U60" s="2"/>
      <c r="V60" s="29"/>
      <c r="X60" s="2"/>
    </row>
    <row r="61" spans="1:24" ht="114" customHeight="1" x14ac:dyDescent="0.35">
      <c r="A61" s="173" t="s">
        <v>351</v>
      </c>
      <c r="B61" s="10" t="s">
        <v>458</v>
      </c>
      <c r="C61" s="8" t="s">
        <v>25</v>
      </c>
      <c r="D61" s="8" t="s">
        <v>459</v>
      </c>
      <c r="E61" s="8" t="s">
        <v>294</v>
      </c>
      <c r="F61" s="35" t="s">
        <v>460</v>
      </c>
      <c r="G61" s="9">
        <v>235000</v>
      </c>
      <c r="H61" s="8" t="s">
        <v>461</v>
      </c>
      <c r="I61" s="133" t="s">
        <v>462</v>
      </c>
      <c r="J61" s="131" t="s">
        <v>463</v>
      </c>
      <c r="K61" s="10" t="s">
        <v>464</v>
      </c>
      <c r="L61" s="8" t="s">
        <v>465</v>
      </c>
      <c r="M61" s="8" t="s">
        <v>466</v>
      </c>
      <c r="N61" s="13" t="s">
        <v>467</v>
      </c>
      <c r="O61" s="159" t="s">
        <v>468</v>
      </c>
      <c r="P61" s="2"/>
      <c r="Q61" s="2"/>
      <c r="R61" s="2"/>
      <c r="S61" s="2"/>
      <c r="T61" s="2"/>
      <c r="U61" s="2"/>
      <c r="V61" s="29"/>
      <c r="X61" s="2"/>
    </row>
    <row r="62" spans="1:24" ht="48.75" customHeight="1" x14ac:dyDescent="0.35">
      <c r="A62" s="173" t="s">
        <v>351</v>
      </c>
      <c r="B62" s="2" t="s">
        <v>469</v>
      </c>
      <c r="C62" s="8" t="s">
        <v>25</v>
      </c>
      <c r="D62" s="2" t="s">
        <v>470</v>
      </c>
      <c r="E62" s="2" t="s">
        <v>294</v>
      </c>
      <c r="F62" s="36" t="s">
        <v>471</v>
      </c>
      <c r="G62" s="3">
        <v>50000</v>
      </c>
      <c r="H62" s="8" t="s">
        <v>239</v>
      </c>
      <c r="I62" s="133" t="s">
        <v>319</v>
      </c>
      <c r="J62" s="2"/>
      <c r="K62" s="179" t="s">
        <v>162</v>
      </c>
      <c r="L62" s="8" t="s">
        <v>472</v>
      </c>
      <c r="M62" s="42" t="s">
        <v>473</v>
      </c>
      <c r="N62" s="31"/>
      <c r="O62" s="10"/>
      <c r="P62" s="2"/>
      <c r="Q62" s="2"/>
      <c r="R62" s="2"/>
      <c r="S62" s="2"/>
      <c r="T62" s="2"/>
      <c r="U62" s="2"/>
      <c r="V62" s="29"/>
      <c r="X62" s="2"/>
    </row>
    <row r="63" spans="1:24" ht="45" customHeight="1" x14ac:dyDescent="0.35">
      <c r="A63" s="173" t="s">
        <v>351</v>
      </c>
      <c r="B63" s="8" t="s">
        <v>474</v>
      </c>
      <c r="C63" s="8" t="s">
        <v>25</v>
      </c>
      <c r="D63" s="8" t="s">
        <v>475</v>
      </c>
      <c r="E63" s="8" t="s">
        <v>294</v>
      </c>
      <c r="F63" s="35" t="s">
        <v>476</v>
      </c>
      <c r="G63" s="9">
        <v>980</v>
      </c>
      <c r="H63" s="8" t="s">
        <v>477</v>
      </c>
      <c r="I63" s="2"/>
      <c r="K63" s="8" t="s">
        <v>478</v>
      </c>
      <c r="L63" s="8" t="s">
        <v>479</v>
      </c>
      <c r="M63" s="8" t="s">
        <v>480</v>
      </c>
      <c r="N63" s="31"/>
      <c r="O63" s="10"/>
      <c r="P63" s="2"/>
      <c r="Q63" s="2"/>
      <c r="R63" s="2"/>
      <c r="S63" s="2"/>
      <c r="T63" s="2"/>
      <c r="U63" s="2"/>
      <c r="V63" s="29"/>
      <c r="X63" s="2"/>
    </row>
    <row r="64" spans="1:24" ht="114" customHeight="1" x14ac:dyDescent="0.35">
      <c r="A64" s="173" t="s">
        <v>351</v>
      </c>
      <c r="B64" s="131" t="s">
        <v>481</v>
      </c>
      <c r="C64" s="8" t="s">
        <v>25</v>
      </c>
      <c r="D64" s="8" t="s">
        <v>482</v>
      </c>
      <c r="E64" s="8" t="s">
        <v>294</v>
      </c>
      <c r="F64" s="35" t="s">
        <v>483</v>
      </c>
      <c r="G64" s="9">
        <v>3001686</v>
      </c>
      <c r="H64" s="8" t="s">
        <v>484</v>
      </c>
      <c r="I64" s="10"/>
      <c r="J64" s="131" t="s">
        <v>485</v>
      </c>
      <c r="K64" s="8" t="s">
        <v>486</v>
      </c>
      <c r="L64" s="8" t="s">
        <v>487</v>
      </c>
      <c r="M64" s="8" t="s">
        <v>488</v>
      </c>
      <c r="N64" s="8" t="s">
        <v>111</v>
      </c>
      <c r="O64" s="8" t="s">
        <v>419</v>
      </c>
      <c r="P64" s="2"/>
      <c r="Q64" s="2"/>
      <c r="R64" s="2"/>
      <c r="S64" s="2"/>
      <c r="T64" s="2"/>
      <c r="U64" s="2"/>
      <c r="V64" s="29"/>
      <c r="X64" s="2"/>
    </row>
    <row r="65" spans="1:24" ht="54.75" customHeight="1" x14ac:dyDescent="0.35">
      <c r="A65" s="173" t="s">
        <v>351</v>
      </c>
      <c r="B65" s="8" t="s">
        <v>489</v>
      </c>
      <c r="C65" s="8" t="s">
        <v>25</v>
      </c>
      <c r="D65" s="8" t="s">
        <v>490</v>
      </c>
      <c r="E65" s="8" t="s">
        <v>294</v>
      </c>
      <c r="F65" s="35" t="s">
        <v>491</v>
      </c>
      <c r="G65" s="9">
        <v>430000</v>
      </c>
      <c r="H65" s="8" t="s">
        <v>492</v>
      </c>
      <c r="I65" s="133" t="s">
        <v>371</v>
      </c>
      <c r="J65" s="133" t="s">
        <v>372</v>
      </c>
      <c r="K65" s="8" t="s">
        <v>492</v>
      </c>
      <c r="L65" s="8" t="s">
        <v>493</v>
      </c>
      <c r="M65" s="8" t="s">
        <v>494</v>
      </c>
      <c r="N65" s="31"/>
      <c r="O65" s="10"/>
      <c r="P65" s="2"/>
      <c r="Q65" s="2"/>
      <c r="R65" s="2"/>
      <c r="S65" s="2"/>
      <c r="T65" s="2"/>
      <c r="U65" s="2"/>
      <c r="V65" s="29"/>
      <c r="X65" s="2"/>
    </row>
    <row r="66" spans="1:24" ht="81" customHeight="1" x14ac:dyDescent="0.35">
      <c r="A66" s="173" t="s">
        <v>351</v>
      </c>
      <c r="B66" s="132" t="s">
        <v>495</v>
      </c>
      <c r="C66" s="8" t="s">
        <v>25</v>
      </c>
      <c r="D66" s="2" t="s">
        <v>496</v>
      </c>
      <c r="E66" s="2" t="s">
        <v>294</v>
      </c>
      <c r="F66" s="36" t="s">
        <v>497</v>
      </c>
      <c r="G66" s="3">
        <v>95000</v>
      </c>
      <c r="H66" s="10" t="s">
        <v>363</v>
      </c>
      <c r="I66" s="133" t="s">
        <v>498</v>
      </c>
      <c r="J66" s="133" t="s">
        <v>499</v>
      </c>
      <c r="K66" s="8" t="s">
        <v>500</v>
      </c>
      <c r="L66" s="8" t="s">
        <v>501</v>
      </c>
      <c r="M66" s="23">
        <v>2</v>
      </c>
      <c r="N66" s="31"/>
      <c r="O66" s="157" t="s">
        <v>147</v>
      </c>
      <c r="P66" s="2"/>
      <c r="Q66" s="2"/>
      <c r="R66" s="2"/>
      <c r="S66" s="2"/>
      <c r="T66" s="2"/>
      <c r="U66" s="2"/>
      <c r="V66" s="29"/>
      <c r="X66" s="2"/>
    </row>
    <row r="67" spans="1:24" ht="235.5" customHeight="1" x14ac:dyDescent="0.35">
      <c r="A67" s="173" t="s">
        <v>351</v>
      </c>
      <c r="B67" s="2" t="s">
        <v>502</v>
      </c>
      <c r="C67" s="8" t="s">
        <v>25</v>
      </c>
      <c r="D67" s="2" t="s">
        <v>503</v>
      </c>
      <c r="E67" s="2" t="s">
        <v>294</v>
      </c>
      <c r="F67" s="36" t="s">
        <v>504</v>
      </c>
      <c r="G67" s="3">
        <v>90000</v>
      </c>
      <c r="H67" s="2" t="s">
        <v>505</v>
      </c>
      <c r="I67" s="132" t="s">
        <v>505</v>
      </c>
      <c r="J67" s="132" t="s">
        <v>506</v>
      </c>
      <c r="K67" s="2" t="s">
        <v>507</v>
      </c>
      <c r="L67" s="2" t="s">
        <v>508</v>
      </c>
      <c r="M67" s="2" t="s">
        <v>509</v>
      </c>
      <c r="N67" s="31"/>
      <c r="O67" s="2" t="s">
        <v>147</v>
      </c>
      <c r="P67" s="2"/>
      <c r="Q67" s="2"/>
      <c r="R67" s="2"/>
      <c r="S67" s="2"/>
      <c r="T67" s="2"/>
      <c r="U67" s="2"/>
      <c r="V67" s="29"/>
      <c r="X67" s="2"/>
    </row>
    <row r="68" spans="1:24" ht="64.5" customHeight="1" x14ac:dyDescent="0.35">
      <c r="A68" s="173" t="s">
        <v>351</v>
      </c>
      <c r="B68" s="2" t="s">
        <v>510</v>
      </c>
      <c r="C68" s="8" t="s">
        <v>25</v>
      </c>
      <c r="D68" s="2" t="s">
        <v>511</v>
      </c>
      <c r="E68" s="2" t="s">
        <v>294</v>
      </c>
      <c r="F68" s="36" t="s">
        <v>512</v>
      </c>
      <c r="G68" s="3">
        <v>282984</v>
      </c>
      <c r="H68" s="2" t="s">
        <v>513</v>
      </c>
      <c r="I68" s="10"/>
      <c r="J68" s="10"/>
      <c r="K68" s="2" t="s">
        <v>514</v>
      </c>
      <c r="L68" s="2" t="s">
        <v>515</v>
      </c>
      <c r="M68" s="2" t="s">
        <v>516</v>
      </c>
      <c r="N68" s="31"/>
      <c r="O68" s="10"/>
      <c r="P68" s="2"/>
      <c r="Q68" s="2"/>
      <c r="R68" s="2"/>
      <c r="S68" s="2"/>
      <c r="T68" s="2"/>
      <c r="U68" s="2"/>
      <c r="V68" s="29"/>
      <c r="X68" s="2"/>
    </row>
    <row r="69" spans="1:24" ht="114" customHeight="1" x14ac:dyDescent="0.35">
      <c r="A69" s="173" t="s">
        <v>517</v>
      </c>
      <c r="B69" s="8" t="s">
        <v>518</v>
      </c>
      <c r="C69" s="8" t="s">
        <v>25</v>
      </c>
      <c r="D69" s="8" t="s">
        <v>519</v>
      </c>
      <c r="E69" s="8" t="s">
        <v>294</v>
      </c>
      <c r="F69" s="35" t="s">
        <v>520</v>
      </c>
      <c r="G69" s="9">
        <v>15000</v>
      </c>
      <c r="H69" s="8" t="s">
        <v>521</v>
      </c>
      <c r="I69" s="132" t="s">
        <v>522</v>
      </c>
      <c r="J69" s="131" t="s">
        <v>523</v>
      </c>
      <c r="K69" s="179" t="s">
        <v>162</v>
      </c>
      <c r="L69" s="8" t="s">
        <v>524</v>
      </c>
      <c r="M69" s="8" t="s">
        <v>525</v>
      </c>
      <c r="N69" s="31"/>
      <c r="O69" s="8" t="s">
        <v>526</v>
      </c>
      <c r="P69" s="2"/>
      <c r="Q69" s="2"/>
      <c r="R69" s="2"/>
      <c r="S69" s="2"/>
      <c r="T69" s="2"/>
      <c r="U69" s="2"/>
      <c r="V69" s="29"/>
      <c r="X69" s="2"/>
    </row>
    <row r="70" spans="1:24" ht="114" customHeight="1" x14ac:dyDescent="0.35">
      <c r="A70" s="172"/>
      <c r="B70" s="163" t="s">
        <v>527</v>
      </c>
      <c r="C70" s="27"/>
      <c r="D70" s="27" t="s">
        <v>22</v>
      </c>
      <c r="E70" s="27"/>
      <c r="F70" s="28"/>
      <c r="G70" s="27"/>
      <c r="H70" s="27"/>
      <c r="I70" s="27"/>
      <c r="J70" s="27"/>
      <c r="K70" s="27"/>
      <c r="L70" s="27"/>
      <c r="M70" s="27"/>
      <c r="N70" s="27"/>
      <c r="O70" s="27"/>
      <c r="P70" s="2"/>
      <c r="Q70" s="2"/>
      <c r="R70" s="2"/>
      <c r="S70" s="2"/>
      <c r="T70" s="2"/>
      <c r="U70" s="2"/>
      <c r="V70" s="29"/>
      <c r="X70" s="2"/>
    </row>
    <row r="71" spans="1:24" ht="84.75" customHeight="1" x14ac:dyDescent="0.35">
      <c r="A71" s="173" t="s">
        <v>528</v>
      </c>
      <c r="B71" s="8" t="s">
        <v>529</v>
      </c>
      <c r="C71" s="8" t="s">
        <v>25</v>
      </c>
      <c r="D71" s="8" t="s">
        <v>530</v>
      </c>
      <c r="E71" s="8" t="s">
        <v>531</v>
      </c>
      <c r="F71" s="35" t="s">
        <v>532</v>
      </c>
      <c r="G71" s="43">
        <v>0</v>
      </c>
      <c r="H71" s="9" t="s">
        <v>533</v>
      </c>
      <c r="J71" s="10"/>
      <c r="K71" s="8" t="s">
        <v>534</v>
      </c>
      <c r="L71" s="8" t="s">
        <v>535</v>
      </c>
      <c r="M71" s="42">
        <v>40</v>
      </c>
      <c r="N71" s="8" t="s">
        <v>536</v>
      </c>
      <c r="O71" s="8" t="s">
        <v>537</v>
      </c>
      <c r="P71" s="2"/>
      <c r="Q71" s="2"/>
      <c r="R71" s="2"/>
      <c r="S71" s="2"/>
      <c r="T71" s="2"/>
      <c r="U71" s="2"/>
      <c r="V71" s="29"/>
      <c r="X71" s="2"/>
    </row>
    <row r="72" spans="1:24" ht="114" customHeight="1" x14ac:dyDescent="0.35">
      <c r="A72" s="173" t="s">
        <v>528</v>
      </c>
      <c r="B72" s="131" t="s">
        <v>538</v>
      </c>
      <c r="C72" s="8" t="s">
        <v>25</v>
      </c>
      <c r="D72" s="2" t="s">
        <v>539</v>
      </c>
      <c r="E72" s="8" t="s">
        <v>531</v>
      </c>
      <c r="F72" s="35" t="s">
        <v>540</v>
      </c>
      <c r="G72" s="9">
        <f>10000+90904+43000+1000+5000</f>
        <v>149904</v>
      </c>
      <c r="H72" s="9" t="s">
        <v>541</v>
      </c>
      <c r="I72" s="133" t="s">
        <v>542</v>
      </c>
      <c r="J72" s="10"/>
      <c r="K72" s="2" t="s">
        <v>543</v>
      </c>
      <c r="L72" s="2" t="s">
        <v>544</v>
      </c>
      <c r="M72" s="4" t="s">
        <v>545</v>
      </c>
      <c r="N72" s="2" t="s">
        <v>546</v>
      </c>
      <c r="O72" s="2" t="s">
        <v>50</v>
      </c>
      <c r="P72" s="2"/>
      <c r="Q72" s="2"/>
      <c r="R72" s="2"/>
      <c r="S72" s="2"/>
      <c r="T72" s="2"/>
      <c r="U72" s="2"/>
      <c r="V72" s="29"/>
      <c r="X72" s="2"/>
    </row>
    <row r="73" spans="1:24" ht="114" customHeight="1" x14ac:dyDescent="0.35">
      <c r="A73" s="173" t="s">
        <v>528</v>
      </c>
      <c r="B73" s="2" t="s">
        <v>547</v>
      </c>
      <c r="C73" s="8" t="s">
        <v>25</v>
      </c>
      <c r="D73" s="2" t="s">
        <v>548</v>
      </c>
      <c r="E73" s="2" t="s">
        <v>531</v>
      </c>
      <c r="F73" s="36" t="s">
        <v>549</v>
      </c>
      <c r="G73" s="3">
        <v>23000</v>
      </c>
      <c r="H73" s="11" t="s">
        <v>550</v>
      </c>
      <c r="I73" s="10"/>
      <c r="J73" s="10"/>
      <c r="K73" s="2" t="s">
        <v>551</v>
      </c>
      <c r="L73" s="2" t="s">
        <v>544</v>
      </c>
      <c r="M73" s="4" t="s">
        <v>552</v>
      </c>
      <c r="N73" s="31" t="s">
        <v>553</v>
      </c>
      <c r="O73" s="2" t="s">
        <v>50</v>
      </c>
      <c r="P73" s="2"/>
      <c r="Q73" s="2"/>
      <c r="R73" s="2"/>
      <c r="S73" s="2"/>
      <c r="T73" s="2"/>
      <c r="U73" s="2"/>
      <c r="V73" s="29"/>
      <c r="X73" s="2"/>
    </row>
    <row r="74" spans="1:24" ht="114" customHeight="1" x14ac:dyDescent="0.35">
      <c r="A74" s="173" t="s">
        <v>554</v>
      </c>
      <c r="B74" s="131" t="s">
        <v>555</v>
      </c>
      <c r="C74" s="8" t="s">
        <v>25</v>
      </c>
      <c r="D74" s="8" t="s">
        <v>556</v>
      </c>
      <c r="E74" s="8" t="s">
        <v>531</v>
      </c>
      <c r="F74" s="35" t="s">
        <v>557</v>
      </c>
      <c r="G74" s="44">
        <v>13000</v>
      </c>
      <c r="H74" s="8" t="s">
        <v>558</v>
      </c>
      <c r="J74" s="10"/>
      <c r="K74" s="2" t="s">
        <v>559</v>
      </c>
      <c r="L74" s="8" t="s">
        <v>560</v>
      </c>
      <c r="M74" s="8" t="s">
        <v>561</v>
      </c>
      <c r="N74" s="38">
        <v>41730</v>
      </c>
      <c r="O74" s="8" t="s">
        <v>419</v>
      </c>
      <c r="P74" s="2"/>
      <c r="Q74" s="2"/>
      <c r="R74" s="2"/>
      <c r="S74" s="2"/>
      <c r="T74" s="2"/>
      <c r="U74" s="2"/>
      <c r="V74" s="29"/>
      <c r="X74" s="2"/>
    </row>
    <row r="75" spans="1:24" ht="114" customHeight="1" x14ac:dyDescent="0.35">
      <c r="A75" s="173" t="s">
        <v>528</v>
      </c>
      <c r="B75" s="8" t="s">
        <v>562</v>
      </c>
      <c r="C75" s="8" t="s">
        <v>25</v>
      </c>
      <c r="D75" s="8" t="s">
        <v>563</v>
      </c>
      <c r="E75" s="8" t="s">
        <v>531</v>
      </c>
      <c r="F75" s="35" t="s">
        <v>564</v>
      </c>
      <c r="G75" s="44">
        <v>130000</v>
      </c>
      <c r="H75" s="8" t="s">
        <v>558</v>
      </c>
      <c r="J75" s="10"/>
      <c r="K75" s="2" t="s">
        <v>559</v>
      </c>
      <c r="L75" s="8" t="s">
        <v>565</v>
      </c>
      <c r="M75" s="8" t="s">
        <v>566</v>
      </c>
      <c r="N75" s="38">
        <v>39173</v>
      </c>
      <c r="O75" s="8" t="s">
        <v>419</v>
      </c>
      <c r="P75" s="2"/>
      <c r="Q75" s="2"/>
      <c r="R75" s="2"/>
      <c r="S75" s="2"/>
      <c r="T75" s="2"/>
      <c r="U75" s="2"/>
      <c r="V75" s="29"/>
      <c r="X75" s="2"/>
    </row>
    <row r="76" spans="1:24" ht="85" customHeight="1" x14ac:dyDescent="0.35">
      <c r="A76" s="173" t="s">
        <v>528</v>
      </c>
      <c r="B76" s="8" t="s">
        <v>567</v>
      </c>
      <c r="C76" s="8" t="s">
        <v>25</v>
      </c>
      <c r="D76" s="8" t="s">
        <v>568</v>
      </c>
      <c r="E76" s="8" t="s">
        <v>531</v>
      </c>
      <c r="F76" s="35" t="s">
        <v>569</v>
      </c>
      <c r="G76" s="44">
        <v>2000</v>
      </c>
      <c r="H76" s="31" t="s">
        <v>558</v>
      </c>
      <c r="J76" s="10"/>
      <c r="K76" s="31" t="s">
        <v>570</v>
      </c>
      <c r="L76" s="8" t="s">
        <v>571</v>
      </c>
      <c r="M76" s="8" t="s">
        <v>572</v>
      </c>
      <c r="N76" s="31" t="s">
        <v>570</v>
      </c>
      <c r="O76" s="8" t="s">
        <v>419</v>
      </c>
      <c r="P76" s="2"/>
      <c r="Q76" s="2"/>
      <c r="R76" s="2"/>
      <c r="S76" s="2"/>
      <c r="T76" s="2"/>
      <c r="U76" s="2"/>
      <c r="V76" s="29"/>
      <c r="X76" s="2"/>
    </row>
    <row r="77" spans="1:24" ht="85" customHeight="1" x14ac:dyDescent="0.35">
      <c r="A77" s="173" t="s">
        <v>528</v>
      </c>
      <c r="B77" s="8" t="s">
        <v>573</v>
      </c>
      <c r="C77" s="8" t="s">
        <v>25</v>
      </c>
      <c r="D77" s="2" t="s">
        <v>574</v>
      </c>
      <c r="E77" s="8" t="s">
        <v>531</v>
      </c>
      <c r="F77" s="36" t="s">
        <v>575</v>
      </c>
      <c r="G77" s="45">
        <v>2500</v>
      </c>
      <c r="H77" s="2" t="s">
        <v>558</v>
      </c>
      <c r="K77" s="31" t="s">
        <v>576</v>
      </c>
      <c r="L77" s="8" t="s">
        <v>577</v>
      </c>
      <c r="M77" s="42">
        <v>12</v>
      </c>
      <c r="N77" s="31" t="s">
        <v>578</v>
      </c>
      <c r="O77" s="10"/>
      <c r="P77" s="2"/>
      <c r="Q77" s="2"/>
      <c r="R77" s="2"/>
      <c r="S77" s="2"/>
      <c r="T77" s="2"/>
      <c r="U77" s="2"/>
      <c r="V77" s="29"/>
      <c r="X77" s="2"/>
    </row>
    <row r="78" spans="1:24" ht="85" customHeight="1" x14ac:dyDescent="0.35">
      <c r="A78" s="173" t="s">
        <v>528</v>
      </c>
      <c r="B78" s="2" t="s">
        <v>579</v>
      </c>
      <c r="C78" s="8" t="s">
        <v>25</v>
      </c>
      <c r="D78" s="2" t="s">
        <v>580</v>
      </c>
      <c r="E78" s="8" t="s">
        <v>531</v>
      </c>
      <c r="F78" s="36" t="s">
        <v>581</v>
      </c>
      <c r="G78" s="45">
        <v>700</v>
      </c>
      <c r="H78" s="2" t="s">
        <v>7</v>
      </c>
      <c r="I78" s="132" t="s">
        <v>582</v>
      </c>
      <c r="J78" s="2"/>
      <c r="K78" s="2" t="s">
        <v>583</v>
      </c>
      <c r="L78" s="2" t="s">
        <v>584</v>
      </c>
      <c r="M78" s="5" t="s">
        <v>585</v>
      </c>
      <c r="N78" s="2" t="s">
        <v>586</v>
      </c>
      <c r="O78" s="2"/>
      <c r="P78" s="2"/>
      <c r="Q78" s="2"/>
      <c r="R78" s="2"/>
      <c r="S78" s="2"/>
      <c r="T78" s="2"/>
      <c r="U78" s="2"/>
      <c r="V78" s="29"/>
      <c r="X78" s="2"/>
    </row>
    <row r="79" spans="1:24" ht="85" customHeight="1" x14ac:dyDescent="0.35">
      <c r="A79" s="173" t="s">
        <v>528</v>
      </c>
      <c r="B79" s="2" t="s">
        <v>587</v>
      </c>
      <c r="C79" s="8" t="s">
        <v>25</v>
      </c>
      <c r="D79" s="2" t="s">
        <v>588</v>
      </c>
      <c r="E79" s="8" t="s">
        <v>531</v>
      </c>
      <c r="F79" s="36" t="s">
        <v>589</v>
      </c>
      <c r="G79" s="45">
        <v>10000</v>
      </c>
      <c r="H79" s="2" t="s">
        <v>590</v>
      </c>
      <c r="I79" s="2"/>
      <c r="J79" s="2"/>
      <c r="K79" s="2" t="s">
        <v>591</v>
      </c>
      <c r="L79" s="2" t="s">
        <v>592</v>
      </c>
      <c r="M79" s="5">
        <v>234</v>
      </c>
      <c r="N79" s="31"/>
      <c r="O79" s="2"/>
      <c r="P79" s="2"/>
      <c r="Q79" s="2"/>
      <c r="R79" s="2"/>
      <c r="S79" s="2"/>
      <c r="T79" s="2"/>
      <c r="U79" s="2"/>
      <c r="V79" s="29"/>
      <c r="X79" s="2"/>
    </row>
    <row r="80" spans="1:24" ht="76.5" customHeight="1" x14ac:dyDescent="0.35">
      <c r="A80" s="173" t="s">
        <v>528</v>
      </c>
      <c r="B80" s="2" t="s">
        <v>593</v>
      </c>
      <c r="C80" s="8" t="s">
        <v>25</v>
      </c>
      <c r="D80" s="2" t="s">
        <v>594</v>
      </c>
      <c r="E80" s="8" t="s">
        <v>531</v>
      </c>
      <c r="F80" s="36" t="s">
        <v>595</v>
      </c>
      <c r="G80" s="3">
        <v>100</v>
      </c>
      <c r="H80" s="3" t="s">
        <v>7</v>
      </c>
      <c r="I80" s="133" t="s">
        <v>596</v>
      </c>
      <c r="J80" s="133" t="s">
        <v>597</v>
      </c>
      <c r="K80" s="2" t="s">
        <v>598</v>
      </c>
      <c r="L80" s="8" t="s">
        <v>599</v>
      </c>
      <c r="M80" s="8" t="s">
        <v>600</v>
      </c>
      <c r="N80" s="2" t="s">
        <v>586</v>
      </c>
      <c r="O80" s="10"/>
      <c r="P80" s="2"/>
      <c r="Q80" s="2"/>
      <c r="R80" s="2"/>
      <c r="S80" s="2"/>
      <c r="T80" s="2"/>
      <c r="U80" s="2"/>
      <c r="V80" s="29"/>
      <c r="X80" s="2"/>
    </row>
    <row r="81" spans="1:24" ht="69.75" customHeight="1" x14ac:dyDescent="0.35">
      <c r="A81" s="173" t="s">
        <v>528</v>
      </c>
      <c r="B81" s="8" t="s">
        <v>601</v>
      </c>
      <c r="C81" s="8" t="s">
        <v>25</v>
      </c>
      <c r="D81" s="8" t="s">
        <v>602</v>
      </c>
      <c r="E81" s="8" t="s">
        <v>531</v>
      </c>
      <c r="F81" s="35" t="s">
        <v>603</v>
      </c>
      <c r="G81" s="9">
        <v>7000</v>
      </c>
      <c r="H81" s="9" t="s">
        <v>7</v>
      </c>
      <c r="I81" s="10"/>
      <c r="J81" s="10"/>
      <c r="K81" s="8" t="s">
        <v>604</v>
      </c>
      <c r="L81" s="8" t="s">
        <v>605</v>
      </c>
      <c r="M81" s="8" t="s">
        <v>606</v>
      </c>
      <c r="N81" s="8" t="s">
        <v>586</v>
      </c>
      <c r="O81" s="10"/>
      <c r="P81" s="2"/>
      <c r="Q81" s="2"/>
      <c r="R81" s="2"/>
      <c r="S81" s="2"/>
      <c r="T81" s="2"/>
      <c r="U81" s="2"/>
      <c r="V81" s="29"/>
      <c r="X81" s="2"/>
    </row>
    <row r="82" spans="1:24" ht="86.25" customHeight="1" x14ac:dyDescent="0.35">
      <c r="A82" s="173" t="s">
        <v>528</v>
      </c>
      <c r="B82" s="8" t="s">
        <v>607</v>
      </c>
      <c r="C82" s="8" t="s">
        <v>25</v>
      </c>
      <c r="D82" s="8" t="s">
        <v>608</v>
      </c>
      <c r="E82" s="8" t="s">
        <v>531</v>
      </c>
      <c r="F82" s="35" t="s">
        <v>609</v>
      </c>
      <c r="G82" s="9">
        <v>50000</v>
      </c>
      <c r="H82" s="9" t="s">
        <v>7</v>
      </c>
      <c r="I82" s="10"/>
      <c r="J82" s="10"/>
      <c r="K82" s="8" t="s">
        <v>598</v>
      </c>
      <c r="L82" s="8" t="s">
        <v>610</v>
      </c>
      <c r="M82" s="8" t="s">
        <v>611</v>
      </c>
      <c r="N82" s="8" t="s">
        <v>586</v>
      </c>
      <c r="O82" s="10"/>
      <c r="P82" s="2"/>
      <c r="Q82" s="2"/>
      <c r="R82" s="2"/>
      <c r="S82" s="2"/>
      <c r="T82" s="2"/>
      <c r="U82" s="2"/>
      <c r="V82" s="29"/>
      <c r="X82" s="2"/>
    </row>
    <row r="83" spans="1:24" ht="89.25" customHeight="1" x14ac:dyDescent="0.35">
      <c r="A83" s="173" t="s">
        <v>528</v>
      </c>
      <c r="B83" s="8" t="s">
        <v>612</v>
      </c>
      <c r="C83" s="8" t="s">
        <v>25</v>
      </c>
      <c r="D83" s="8" t="s">
        <v>613</v>
      </c>
      <c r="E83" s="8" t="s">
        <v>531</v>
      </c>
      <c r="F83" s="36" t="s">
        <v>614</v>
      </c>
      <c r="G83" s="9">
        <v>54872</v>
      </c>
      <c r="H83" s="9" t="s">
        <v>615</v>
      </c>
      <c r="I83" s="133" t="s">
        <v>616</v>
      </c>
      <c r="J83" s="10"/>
      <c r="K83" s="8" t="s">
        <v>617</v>
      </c>
      <c r="L83" s="8" t="s">
        <v>610</v>
      </c>
      <c r="M83" s="8" t="s">
        <v>611</v>
      </c>
      <c r="N83" s="8" t="s">
        <v>586</v>
      </c>
      <c r="O83" s="10"/>
      <c r="P83" s="2"/>
      <c r="Q83" s="2"/>
      <c r="R83" s="2"/>
      <c r="S83" s="2"/>
      <c r="T83" s="2"/>
      <c r="U83" s="2"/>
      <c r="V83" s="29"/>
      <c r="X83" s="2"/>
    </row>
    <row r="84" spans="1:24" ht="90.75" customHeight="1" x14ac:dyDescent="0.35">
      <c r="A84" s="173" t="s">
        <v>528</v>
      </c>
      <c r="B84" s="8" t="s">
        <v>618</v>
      </c>
      <c r="C84" s="8" t="s">
        <v>25</v>
      </c>
      <c r="D84" s="8" t="s">
        <v>619</v>
      </c>
      <c r="E84" s="8" t="s">
        <v>531</v>
      </c>
      <c r="F84" s="35" t="s">
        <v>620</v>
      </c>
      <c r="G84" s="9">
        <v>0</v>
      </c>
      <c r="H84" s="9" t="s">
        <v>621</v>
      </c>
      <c r="I84" s="133" t="s">
        <v>596</v>
      </c>
      <c r="J84" s="133" t="s">
        <v>597</v>
      </c>
      <c r="K84" s="8" t="s">
        <v>598</v>
      </c>
      <c r="L84" s="8" t="s">
        <v>599</v>
      </c>
      <c r="M84" s="8" t="s">
        <v>600</v>
      </c>
      <c r="N84" s="8" t="s">
        <v>586</v>
      </c>
      <c r="O84" s="10"/>
      <c r="P84" s="2"/>
      <c r="Q84" s="2"/>
      <c r="R84" s="2"/>
      <c r="S84" s="2"/>
      <c r="T84" s="2"/>
      <c r="U84" s="2"/>
      <c r="V84" s="29"/>
      <c r="X84" s="2"/>
    </row>
    <row r="85" spans="1:24" ht="79.5" customHeight="1" x14ac:dyDescent="0.35">
      <c r="A85" s="173" t="s">
        <v>528</v>
      </c>
      <c r="B85" s="8" t="s">
        <v>622</v>
      </c>
      <c r="C85" s="8" t="s">
        <v>25</v>
      </c>
      <c r="D85" s="8" t="s">
        <v>623</v>
      </c>
      <c r="E85" s="8" t="s">
        <v>531</v>
      </c>
      <c r="F85" s="35" t="s">
        <v>624</v>
      </c>
      <c r="G85" s="9">
        <v>6000</v>
      </c>
      <c r="H85" s="9" t="s">
        <v>7</v>
      </c>
      <c r="I85" s="10"/>
      <c r="J85" s="10"/>
      <c r="K85" s="2" t="s">
        <v>625</v>
      </c>
      <c r="L85" s="8" t="s">
        <v>626</v>
      </c>
      <c r="M85" s="8" t="s">
        <v>611</v>
      </c>
      <c r="N85" s="8" t="s">
        <v>586</v>
      </c>
      <c r="O85" s="10"/>
      <c r="P85" s="2"/>
      <c r="Q85" s="2"/>
      <c r="R85" s="2"/>
      <c r="S85" s="2"/>
      <c r="T85" s="2"/>
      <c r="U85" s="2"/>
      <c r="V85" s="29"/>
      <c r="X85" s="2"/>
    </row>
    <row r="86" spans="1:24" ht="84.75" customHeight="1" x14ac:dyDescent="0.35">
      <c r="A86" s="173" t="s">
        <v>528</v>
      </c>
      <c r="B86" s="2" t="s">
        <v>627</v>
      </c>
      <c r="C86" s="8" t="s">
        <v>25</v>
      </c>
      <c r="D86" s="8" t="s">
        <v>628</v>
      </c>
      <c r="E86" s="8" t="s">
        <v>531</v>
      </c>
      <c r="F86" s="35" t="s">
        <v>629</v>
      </c>
      <c r="G86" s="9">
        <v>20000</v>
      </c>
      <c r="H86" s="9" t="s">
        <v>7</v>
      </c>
      <c r="I86" s="10"/>
      <c r="J86" s="10"/>
      <c r="K86" s="8" t="s">
        <v>630</v>
      </c>
      <c r="L86" s="8" t="s">
        <v>610</v>
      </c>
      <c r="M86" s="10" t="s">
        <v>611</v>
      </c>
      <c r="N86" s="8" t="s">
        <v>586</v>
      </c>
      <c r="O86" s="10"/>
      <c r="P86" s="2"/>
      <c r="Q86" s="2"/>
      <c r="R86" s="2"/>
      <c r="S86" s="2"/>
      <c r="T86" s="2"/>
      <c r="U86" s="2"/>
      <c r="V86" s="29"/>
      <c r="X86" s="2"/>
    </row>
    <row r="87" spans="1:24" ht="82.5" customHeight="1" x14ac:dyDescent="0.35">
      <c r="A87" s="173" t="s">
        <v>528</v>
      </c>
      <c r="B87" s="8" t="s">
        <v>631</v>
      </c>
      <c r="C87" s="8" t="s">
        <v>25</v>
      </c>
      <c r="D87" s="8" t="s">
        <v>632</v>
      </c>
      <c r="E87" s="8" t="s">
        <v>531</v>
      </c>
      <c r="F87" s="35" t="s">
        <v>633</v>
      </c>
      <c r="G87" s="9">
        <v>56000</v>
      </c>
      <c r="H87" s="9" t="s">
        <v>634</v>
      </c>
      <c r="I87" s="133" t="s">
        <v>635</v>
      </c>
      <c r="J87" s="131" t="s">
        <v>636</v>
      </c>
      <c r="K87" s="8" t="s">
        <v>637</v>
      </c>
      <c r="L87" s="8" t="s">
        <v>637</v>
      </c>
      <c r="M87" s="8" t="s">
        <v>638</v>
      </c>
      <c r="N87" s="8" t="s">
        <v>586</v>
      </c>
      <c r="O87" s="10"/>
      <c r="P87" s="2"/>
      <c r="Q87" s="2"/>
      <c r="R87" s="2"/>
      <c r="S87" s="2"/>
      <c r="T87" s="2"/>
      <c r="U87" s="2"/>
      <c r="V87" s="29"/>
      <c r="X87" s="2"/>
    </row>
    <row r="88" spans="1:24" ht="96" customHeight="1" x14ac:dyDescent="0.35">
      <c r="A88" s="173" t="s">
        <v>528</v>
      </c>
      <c r="B88" s="8" t="s">
        <v>639</v>
      </c>
      <c r="C88" s="8" t="s">
        <v>25</v>
      </c>
      <c r="D88" s="8" t="s">
        <v>640</v>
      </c>
      <c r="E88" s="8" t="s">
        <v>531</v>
      </c>
      <c r="F88" s="35" t="s">
        <v>641</v>
      </c>
      <c r="G88" s="9">
        <v>190000</v>
      </c>
      <c r="H88" s="9" t="s">
        <v>590</v>
      </c>
      <c r="I88" s="133" t="s">
        <v>642</v>
      </c>
      <c r="J88" s="10"/>
      <c r="K88" s="8" t="s">
        <v>643</v>
      </c>
      <c r="L88" s="8" t="s">
        <v>643</v>
      </c>
      <c r="M88" s="42">
        <v>12</v>
      </c>
      <c r="N88" s="8" t="s">
        <v>586</v>
      </c>
      <c r="O88" s="10"/>
      <c r="P88" s="2"/>
      <c r="Q88" s="2"/>
      <c r="R88" s="2"/>
      <c r="S88" s="2"/>
      <c r="T88" s="2"/>
      <c r="U88" s="2"/>
      <c r="V88" s="29"/>
      <c r="X88" s="2"/>
    </row>
    <row r="89" spans="1:24" ht="71.25" customHeight="1" x14ac:dyDescent="0.35">
      <c r="A89" s="173" t="s">
        <v>528</v>
      </c>
      <c r="B89" s="8" t="s">
        <v>644</v>
      </c>
      <c r="C89" s="8" t="s">
        <v>25</v>
      </c>
      <c r="D89" s="13" t="s">
        <v>645</v>
      </c>
      <c r="E89" s="8" t="s">
        <v>531</v>
      </c>
      <c r="F89" s="35" t="s">
        <v>646</v>
      </c>
      <c r="G89" s="44">
        <v>15000</v>
      </c>
      <c r="H89" s="44" t="s">
        <v>634</v>
      </c>
      <c r="I89" s="133" t="s">
        <v>647</v>
      </c>
      <c r="J89" s="131" t="s">
        <v>648</v>
      </c>
      <c r="K89" s="4" t="s">
        <v>649</v>
      </c>
      <c r="L89" s="2" t="s">
        <v>650</v>
      </c>
      <c r="M89" s="42">
        <v>200</v>
      </c>
      <c r="N89" s="8" t="s">
        <v>586</v>
      </c>
      <c r="O89" s="10" t="s">
        <v>651</v>
      </c>
      <c r="P89" s="2"/>
      <c r="Q89" s="2"/>
      <c r="R89" s="2"/>
      <c r="S89" s="2"/>
      <c r="T89" s="2"/>
      <c r="U89" s="2"/>
      <c r="V89" s="29"/>
      <c r="X89" s="2"/>
    </row>
    <row r="90" spans="1:24" ht="114" customHeight="1" x14ac:dyDescent="0.35">
      <c r="A90" s="173" t="s">
        <v>528</v>
      </c>
      <c r="B90" s="8" t="s">
        <v>652</v>
      </c>
      <c r="C90" s="8" t="s">
        <v>25</v>
      </c>
      <c r="D90" s="8" t="s">
        <v>653</v>
      </c>
      <c r="E90" s="8" t="s">
        <v>531</v>
      </c>
      <c r="F90" s="35" t="s">
        <v>654</v>
      </c>
      <c r="G90" s="44">
        <v>52000</v>
      </c>
      <c r="H90" s="44" t="s">
        <v>634</v>
      </c>
      <c r="I90" s="133" t="s">
        <v>647</v>
      </c>
      <c r="J90" s="131" t="s">
        <v>655</v>
      </c>
      <c r="K90" s="4" t="s">
        <v>649</v>
      </c>
      <c r="L90" s="8" t="s">
        <v>656</v>
      </c>
      <c r="M90" s="42" t="s">
        <v>657</v>
      </c>
      <c r="N90" s="8" t="s">
        <v>586</v>
      </c>
      <c r="O90" s="10" t="s">
        <v>50</v>
      </c>
      <c r="P90" s="2"/>
      <c r="Q90" s="2"/>
      <c r="R90" s="2"/>
      <c r="S90" s="2"/>
      <c r="T90" s="2"/>
      <c r="U90" s="2"/>
      <c r="V90" s="29"/>
      <c r="X90" s="2"/>
    </row>
    <row r="91" spans="1:24" ht="114" customHeight="1" x14ac:dyDescent="0.35">
      <c r="A91" s="173" t="s">
        <v>658</v>
      </c>
      <c r="B91" s="8" t="s">
        <v>659</v>
      </c>
      <c r="C91" s="8" t="s">
        <v>25</v>
      </c>
      <c r="D91" s="2" t="s">
        <v>660</v>
      </c>
      <c r="E91" s="8" t="s">
        <v>531</v>
      </c>
      <c r="F91" s="25" t="s">
        <v>661</v>
      </c>
      <c r="G91" s="9">
        <v>0</v>
      </c>
      <c r="H91" s="9" t="s">
        <v>662</v>
      </c>
      <c r="K91" s="8" t="s">
        <v>663</v>
      </c>
      <c r="L91" s="8" t="s">
        <v>664</v>
      </c>
      <c r="M91" s="8" t="s">
        <v>611</v>
      </c>
      <c r="N91" s="8" t="s">
        <v>586</v>
      </c>
      <c r="O91" s="8" t="s">
        <v>419</v>
      </c>
      <c r="P91" s="2"/>
      <c r="Q91" s="2"/>
      <c r="R91" s="2"/>
      <c r="S91" s="2"/>
      <c r="T91" s="2"/>
      <c r="U91" s="2"/>
      <c r="V91" s="29"/>
      <c r="X91" s="2"/>
    </row>
    <row r="92" spans="1:24" ht="114" customHeight="1" x14ac:dyDescent="0.35">
      <c r="A92" s="172"/>
      <c r="B92" s="163" t="s">
        <v>665</v>
      </c>
      <c r="C92" s="27"/>
      <c r="D92" s="27" t="s">
        <v>22</v>
      </c>
      <c r="E92" s="27"/>
      <c r="F92" s="28"/>
      <c r="G92" s="27"/>
      <c r="H92" s="27"/>
      <c r="I92" s="27"/>
      <c r="J92" s="27"/>
      <c r="K92" s="27"/>
      <c r="L92" s="27"/>
      <c r="M92" s="27"/>
      <c r="N92" s="27"/>
      <c r="O92" s="27"/>
      <c r="P92" s="2"/>
      <c r="Q92" s="2"/>
      <c r="R92" s="2"/>
      <c r="S92" s="2"/>
      <c r="T92" s="2"/>
      <c r="U92" s="2"/>
      <c r="V92" s="29"/>
      <c r="X92" s="2"/>
    </row>
    <row r="93" spans="1:24" ht="85" customHeight="1" x14ac:dyDescent="0.35">
      <c r="A93" s="173" t="s">
        <v>666</v>
      </c>
      <c r="B93" s="2" t="s">
        <v>667</v>
      </c>
      <c r="C93" s="8" t="s">
        <v>25</v>
      </c>
      <c r="D93" s="2" t="s">
        <v>668</v>
      </c>
      <c r="E93" s="2" t="s">
        <v>669</v>
      </c>
      <c r="F93" s="2" t="s">
        <v>670</v>
      </c>
      <c r="G93" s="3">
        <v>9000</v>
      </c>
      <c r="H93" s="3" t="s">
        <v>671</v>
      </c>
      <c r="I93" s="132" t="s">
        <v>672</v>
      </c>
      <c r="J93" s="132" t="s">
        <v>673</v>
      </c>
      <c r="K93" s="2" t="s">
        <v>674</v>
      </c>
      <c r="L93" s="4" t="s">
        <v>675</v>
      </c>
      <c r="M93" s="5">
        <v>85</v>
      </c>
      <c r="N93" s="6">
        <v>39904</v>
      </c>
      <c r="O93" s="164" t="s">
        <v>676</v>
      </c>
      <c r="P93" s="2"/>
      <c r="Q93" s="2"/>
      <c r="R93" s="2"/>
      <c r="S93" s="2"/>
      <c r="T93" s="2"/>
      <c r="U93" s="2"/>
      <c r="V93" s="29"/>
      <c r="X93" s="2"/>
    </row>
    <row r="94" spans="1:24" ht="114" customHeight="1" x14ac:dyDescent="0.35">
      <c r="A94" s="173" t="s">
        <v>666</v>
      </c>
      <c r="B94" s="2" t="s">
        <v>677</v>
      </c>
      <c r="C94" s="2" t="s">
        <v>25</v>
      </c>
      <c r="D94" s="2" t="s">
        <v>678</v>
      </c>
      <c r="E94" s="2" t="s">
        <v>669</v>
      </c>
      <c r="F94" s="2" t="s">
        <v>679</v>
      </c>
      <c r="G94" s="3">
        <v>20000</v>
      </c>
      <c r="H94" s="3" t="s">
        <v>671</v>
      </c>
      <c r="I94" s="132" t="s">
        <v>672</v>
      </c>
      <c r="J94" s="132" t="s">
        <v>673</v>
      </c>
      <c r="K94" s="2" t="s">
        <v>674</v>
      </c>
      <c r="L94" s="4" t="s">
        <v>680</v>
      </c>
      <c r="M94" s="2" t="s">
        <v>681</v>
      </c>
      <c r="N94" s="6">
        <v>39904</v>
      </c>
      <c r="O94" s="6"/>
      <c r="P94" s="2"/>
      <c r="Q94" s="2"/>
      <c r="R94" s="2"/>
      <c r="S94" s="2"/>
      <c r="T94" s="2"/>
      <c r="U94" s="2"/>
      <c r="V94" s="29"/>
      <c r="X94" s="2"/>
    </row>
    <row r="95" spans="1:24" ht="85" customHeight="1" x14ac:dyDescent="0.35">
      <c r="A95" s="173" t="s">
        <v>666</v>
      </c>
      <c r="B95" s="2" t="s">
        <v>682</v>
      </c>
      <c r="C95" s="2" t="s">
        <v>25</v>
      </c>
      <c r="D95" s="2" t="s">
        <v>683</v>
      </c>
      <c r="E95" s="2" t="s">
        <v>669</v>
      </c>
      <c r="F95" s="2" t="s">
        <v>684</v>
      </c>
      <c r="G95" s="3">
        <v>19000</v>
      </c>
      <c r="H95" s="3" t="s">
        <v>671</v>
      </c>
      <c r="I95" s="132" t="s">
        <v>685</v>
      </c>
      <c r="J95" s="132" t="s">
        <v>673</v>
      </c>
      <c r="K95" s="2" t="s">
        <v>674</v>
      </c>
      <c r="L95" s="4" t="s">
        <v>686</v>
      </c>
      <c r="M95" s="5">
        <v>85</v>
      </c>
      <c r="N95" s="6">
        <v>39904</v>
      </c>
      <c r="O95" s="164" t="s">
        <v>676</v>
      </c>
      <c r="P95" s="2"/>
      <c r="Q95" s="2"/>
      <c r="R95" s="2"/>
      <c r="S95" s="2"/>
      <c r="T95" s="2"/>
      <c r="U95" s="2"/>
      <c r="V95" s="29"/>
      <c r="X95" s="2"/>
    </row>
    <row r="96" spans="1:24" ht="85" customHeight="1" x14ac:dyDescent="0.35">
      <c r="A96" s="173" t="s">
        <v>666</v>
      </c>
      <c r="B96" s="2" t="s">
        <v>687</v>
      </c>
      <c r="C96" s="2" t="s">
        <v>25</v>
      </c>
      <c r="D96" s="2" t="s">
        <v>688</v>
      </c>
      <c r="E96" s="2" t="s">
        <v>669</v>
      </c>
      <c r="F96" s="2" t="s">
        <v>689</v>
      </c>
      <c r="G96" s="3" t="s">
        <v>690</v>
      </c>
      <c r="H96" s="3" t="s">
        <v>671</v>
      </c>
      <c r="I96" s="132" t="s">
        <v>685</v>
      </c>
      <c r="J96" s="132" t="s">
        <v>673</v>
      </c>
      <c r="K96" s="2" t="s">
        <v>674</v>
      </c>
      <c r="L96" s="4" t="s">
        <v>686</v>
      </c>
      <c r="M96" s="5">
        <v>500</v>
      </c>
      <c r="N96" s="6">
        <v>39904</v>
      </c>
      <c r="O96" s="164" t="s">
        <v>676</v>
      </c>
      <c r="P96" s="2"/>
      <c r="Q96" s="2"/>
      <c r="R96" s="2"/>
      <c r="S96" s="2"/>
      <c r="T96" s="2"/>
      <c r="U96" s="2"/>
      <c r="V96" s="29"/>
      <c r="X96" s="2"/>
    </row>
    <row r="97" spans="1:24" ht="114" customHeight="1" x14ac:dyDescent="0.35">
      <c r="A97" s="173" t="s">
        <v>666</v>
      </c>
      <c r="B97" s="2" t="s">
        <v>691</v>
      </c>
      <c r="C97" s="2" t="s">
        <v>25</v>
      </c>
      <c r="D97" s="2" t="s">
        <v>692</v>
      </c>
      <c r="E97" s="2" t="s">
        <v>669</v>
      </c>
      <c r="F97" s="2" t="s">
        <v>693</v>
      </c>
      <c r="G97" s="3">
        <v>1350000</v>
      </c>
      <c r="H97" s="3" t="s">
        <v>671</v>
      </c>
      <c r="I97" s="132" t="s">
        <v>685</v>
      </c>
      <c r="J97" s="132" t="s">
        <v>673</v>
      </c>
      <c r="K97" s="179" t="s">
        <v>162</v>
      </c>
      <c r="L97" s="4" t="s">
        <v>694</v>
      </c>
      <c r="M97" s="5" t="s">
        <v>695</v>
      </c>
      <c r="N97" s="6">
        <v>39904</v>
      </c>
      <c r="O97" s="164" t="s">
        <v>676</v>
      </c>
      <c r="P97" s="2"/>
      <c r="Q97" s="2"/>
      <c r="R97" s="2"/>
      <c r="S97" s="2"/>
      <c r="T97" s="2"/>
      <c r="U97" s="2"/>
      <c r="V97" s="29"/>
      <c r="X97" s="2"/>
    </row>
    <row r="98" spans="1:24" ht="99" customHeight="1" x14ac:dyDescent="0.35">
      <c r="A98" s="173" t="s">
        <v>666</v>
      </c>
      <c r="B98" s="183" t="s">
        <v>696</v>
      </c>
      <c r="C98" s="2" t="s">
        <v>25</v>
      </c>
      <c r="D98" s="2" t="s">
        <v>697</v>
      </c>
      <c r="E98" s="2" t="s">
        <v>669</v>
      </c>
      <c r="F98" s="2" t="s">
        <v>698</v>
      </c>
      <c r="G98" s="3">
        <v>69900</v>
      </c>
      <c r="H98" s="3" t="s">
        <v>671</v>
      </c>
      <c r="I98" s="132" t="s">
        <v>685</v>
      </c>
      <c r="J98" s="132" t="s">
        <v>673</v>
      </c>
      <c r="K98" s="179" t="s">
        <v>162</v>
      </c>
      <c r="L98" s="4" t="s">
        <v>686</v>
      </c>
      <c r="M98" s="2" t="s">
        <v>681</v>
      </c>
      <c r="N98" s="6">
        <v>39904</v>
      </c>
      <c r="O98" s="164" t="s">
        <v>676</v>
      </c>
      <c r="P98" s="2"/>
      <c r="Q98" s="2"/>
      <c r="R98" s="2"/>
      <c r="S98" s="2"/>
      <c r="T98" s="2"/>
      <c r="U98" s="2"/>
      <c r="V98" s="29"/>
      <c r="X98" s="2"/>
    </row>
    <row r="99" spans="1:24" ht="180" customHeight="1" x14ac:dyDescent="0.35">
      <c r="A99" s="21" t="s">
        <v>699</v>
      </c>
      <c r="B99" s="10" t="s">
        <v>700</v>
      </c>
      <c r="C99" s="10" t="s">
        <v>25</v>
      </c>
      <c r="D99" s="10" t="s">
        <v>700</v>
      </c>
      <c r="E99" s="10" t="s">
        <v>669</v>
      </c>
      <c r="F99" s="165" t="s">
        <v>701</v>
      </c>
      <c r="G99" s="184" t="s">
        <v>702</v>
      </c>
      <c r="H99" s="11" t="s">
        <v>703</v>
      </c>
      <c r="I99" s="133" t="s">
        <v>704</v>
      </c>
      <c r="J99" s="10" t="s">
        <v>705</v>
      </c>
      <c r="K99" s="10" t="s">
        <v>706</v>
      </c>
      <c r="L99" s="10" t="s">
        <v>707</v>
      </c>
      <c r="M99" s="13" t="s">
        <v>708</v>
      </c>
      <c r="N99" s="14">
        <v>38534</v>
      </c>
      <c r="O99" s="142"/>
      <c r="P99" s="2"/>
      <c r="Q99" s="2"/>
      <c r="R99" s="2"/>
      <c r="S99" s="2"/>
      <c r="T99" s="2"/>
      <c r="U99" s="2"/>
      <c r="V99" s="29"/>
      <c r="X99" s="2"/>
    </row>
    <row r="100" spans="1:24" ht="64.5" customHeight="1" x14ac:dyDescent="0.35">
      <c r="A100" s="21" t="s">
        <v>699</v>
      </c>
      <c r="B100" s="165" t="s">
        <v>709</v>
      </c>
      <c r="C100" s="10" t="s">
        <v>25</v>
      </c>
      <c r="D100" s="10" t="s">
        <v>710</v>
      </c>
      <c r="E100" s="10" t="s">
        <v>669</v>
      </c>
      <c r="F100" s="165" t="s">
        <v>711</v>
      </c>
      <c r="G100" s="11">
        <v>2400</v>
      </c>
      <c r="H100" s="11" t="s">
        <v>712</v>
      </c>
      <c r="I100" s="133" t="s">
        <v>713</v>
      </c>
      <c r="J100" s="10"/>
      <c r="K100" s="10" t="s">
        <v>714</v>
      </c>
      <c r="L100" s="10" t="s">
        <v>715</v>
      </c>
      <c r="M100" s="47" t="s">
        <v>716</v>
      </c>
      <c r="N100" s="10" t="s">
        <v>586</v>
      </c>
      <c r="O100" s="10"/>
      <c r="P100" s="2"/>
      <c r="Q100" s="2"/>
      <c r="R100" s="2"/>
      <c r="S100" s="2"/>
      <c r="T100" s="2"/>
      <c r="U100" s="2"/>
      <c r="V100" s="29"/>
      <c r="X100" s="2"/>
    </row>
    <row r="101" spans="1:24" ht="172.5" customHeight="1" x14ac:dyDescent="0.35">
      <c r="A101" s="21" t="s">
        <v>717</v>
      </c>
      <c r="B101" s="165" t="s">
        <v>718</v>
      </c>
      <c r="C101" s="10" t="s">
        <v>25</v>
      </c>
      <c r="D101" s="10" t="s">
        <v>719</v>
      </c>
      <c r="E101" s="10" t="s">
        <v>669</v>
      </c>
      <c r="F101" s="48" t="s">
        <v>720</v>
      </c>
      <c r="G101" s="11">
        <v>0</v>
      </c>
      <c r="H101" s="11" t="s">
        <v>721</v>
      </c>
      <c r="I101" s="10"/>
      <c r="J101" s="10"/>
      <c r="K101" s="10" t="s">
        <v>722</v>
      </c>
      <c r="L101" s="10" t="s">
        <v>723</v>
      </c>
      <c r="M101" s="10" t="s">
        <v>724</v>
      </c>
      <c r="N101" s="10" t="s">
        <v>586</v>
      </c>
      <c r="O101" s="10" t="s">
        <v>586</v>
      </c>
      <c r="P101" s="2"/>
      <c r="Q101" s="2"/>
      <c r="R101" s="2"/>
      <c r="S101" s="2"/>
      <c r="T101" s="2"/>
      <c r="U101" s="2"/>
      <c r="V101" s="29"/>
      <c r="X101" s="2"/>
    </row>
    <row r="102" spans="1:24" s="152" customFormat="1" ht="114" customHeight="1" x14ac:dyDescent="0.35">
      <c r="A102" s="175"/>
      <c r="B102" s="163" t="s">
        <v>725</v>
      </c>
      <c r="C102" s="153"/>
      <c r="D102" s="153" t="s">
        <v>22</v>
      </c>
      <c r="E102" s="153"/>
      <c r="F102" s="210"/>
      <c r="G102" s="153"/>
      <c r="H102" s="153"/>
      <c r="I102" s="153"/>
      <c r="J102" s="153"/>
      <c r="K102" s="153"/>
      <c r="L102" s="153"/>
      <c r="M102" s="153"/>
      <c r="N102" s="153"/>
      <c r="O102" s="153"/>
      <c r="P102" s="211"/>
      <c r="Q102" s="211"/>
      <c r="R102" s="211"/>
      <c r="S102" s="211"/>
      <c r="T102" s="211"/>
      <c r="U102" s="211"/>
      <c r="V102" s="211"/>
      <c r="W102" s="212"/>
      <c r="X102" s="211"/>
    </row>
    <row r="103" spans="1:24" ht="114" customHeight="1" x14ac:dyDescent="0.35">
      <c r="A103" s="21" t="s">
        <v>726</v>
      </c>
      <c r="B103" s="29" t="s">
        <v>727</v>
      </c>
      <c r="C103" s="10" t="s">
        <v>25</v>
      </c>
      <c r="D103" s="29" t="s">
        <v>728</v>
      </c>
      <c r="E103" s="29" t="s">
        <v>729</v>
      </c>
      <c r="F103" s="50" t="s">
        <v>730</v>
      </c>
      <c r="G103" s="51">
        <v>1500</v>
      </c>
      <c r="H103" s="3" t="s">
        <v>731</v>
      </c>
      <c r="I103" s="132" t="s">
        <v>732</v>
      </c>
      <c r="J103" s="52"/>
      <c r="K103" s="29" t="s">
        <v>733</v>
      </c>
      <c r="L103" s="15" t="s">
        <v>734</v>
      </c>
      <c r="M103" s="29" t="s">
        <v>735</v>
      </c>
      <c r="N103" s="53" t="s">
        <v>736</v>
      </c>
      <c r="O103" s="29" t="s">
        <v>737</v>
      </c>
      <c r="P103" s="2"/>
      <c r="Q103" s="2"/>
      <c r="R103" s="2"/>
      <c r="S103" s="2"/>
      <c r="T103" s="2"/>
      <c r="U103" s="2"/>
      <c r="V103" s="29"/>
      <c r="X103" s="2"/>
    </row>
    <row r="104" spans="1:24" ht="114" customHeight="1" x14ac:dyDescent="0.35">
      <c r="A104" s="21" t="s">
        <v>726</v>
      </c>
      <c r="B104" s="2" t="s">
        <v>738</v>
      </c>
      <c r="C104" s="10" t="s">
        <v>25</v>
      </c>
      <c r="D104" s="29" t="s">
        <v>739</v>
      </c>
      <c r="E104" s="2" t="s">
        <v>729</v>
      </c>
      <c r="F104" s="36" t="s">
        <v>740</v>
      </c>
      <c r="G104" s="3">
        <v>250</v>
      </c>
      <c r="H104" s="3" t="s">
        <v>731</v>
      </c>
      <c r="I104" s="132" t="s">
        <v>732</v>
      </c>
      <c r="J104" s="2"/>
      <c r="K104" s="29" t="s">
        <v>733</v>
      </c>
      <c r="L104" s="15" t="s">
        <v>734</v>
      </c>
      <c r="M104" s="29" t="s">
        <v>741</v>
      </c>
      <c r="N104" s="31" t="s">
        <v>736</v>
      </c>
      <c r="O104" s="29" t="s">
        <v>737</v>
      </c>
      <c r="P104" s="2"/>
      <c r="Q104" s="2"/>
      <c r="R104" s="2"/>
      <c r="S104" s="2"/>
      <c r="T104" s="2"/>
      <c r="U104" s="2"/>
      <c r="V104" s="29"/>
      <c r="X104" s="2"/>
    </row>
    <row r="105" spans="1:24" ht="114" customHeight="1" x14ac:dyDescent="0.35">
      <c r="A105" s="173" t="s">
        <v>742</v>
      </c>
      <c r="B105" s="2" t="s">
        <v>743</v>
      </c>
      <c r="C105" s="10" t="s">
        <v>25</v>
      </c>
      <c r="D105" s="2" t="s">
        <v>744</v>
      </c>
      <c r="E105" s="2" t="s">
        <v>729</v>
      </c>
      <c r="F105" s="36" t="s">
        <v>745</v>
      </c>
      <c r="G105" s="3">
        <v>1500</v>
      </c>
      <c r="H105" s="3" t="s">
        <v>731</v>
      </c>
      <c r="I105" s="2"/>
      <c r="J105" s="2"/>
      <c r="K105" s="29"/>
      <c r="L105" s="2" t="s">
        <v>746</v>
      </c>
      <c r="M105" s="2" t="s">
        <v>747</v>
      </c>
      <c r="N105" s="31" t="s">
        <v>736</v>
      </c>
      <c r="O105" s="2" t="s">
        <v>165</v>
      </c>
      <c r="P105" s="2"/>
      <c r="Q105" s="2"/>
      <c r="R105" s="2"/>
      <c r="S105" s="2"/>
      <c r="T105" s="2"/>
      <c r="U105" s="2"/>
      <c r="V105" s="29"/>
      <c r="X105" s="2"/>
    </row>
    <row r="106" spans="1:24" ht="114" customHeight="1" x14ac:dyDescent="0.35">
      <c r="A106" s="172"/>
      <c r="B106" s="104" t="s">
        <v>748</v>
      </c>
      <c r="C106" s="54"/>
      <c r="D106" s="54" t="s">
        <v>22</v>
      </c>
      <c r="E106" s="54"/>
      <c r="F106" s="55"/>
      <c r="G106" s="54"/>
      <c r="H106" s="54"/>
      <c r="I106" s="54"/>
      <c r="J106" s="54"/>
      <c r="K106" s="54"/>
      <c r="L106" s="54"/>
      <c r="M106" s="54"/>
      <c r="N106" s="54"/>
      <c r="O106" s="54"/>
      <c r="P106" s="2"/>
      <c r="Q106" s="2"/>
      <c r="R106" s="2"/>
      <c r="S106" s="2"/>
      <c r="T106" s="2"/>
      <c r="U106" s="2"/>
      <c r="V106" s="29"/>
      <c r="X106" s="2"/>
    </row>
    <row r="107" spans="1:24" ht="84" customHeight="1" x14ac:dyDescent="0.35">
      <c r="A107" s="21" t="s">
        <v>749</v>
      </c>
      <c r="B107" s="69" t="s">
        <v>750</v>
      </c>
      <c r="C107" s="185" t="s">
        <v>25</v>
      </c>
      <c r="D107" s="29" t="s">
        <v>751</v>
      </c>
      <c r="E107" s="185" t="s">
        <v>752</v>
      </c>
      <c r="F107" s="186" t="s">
        <v>753</v>
      </c>
      <c r="G107" s="179" t="s">
        <v>754</v>
      </c>
      <c r="H107" s="179" t="s">
        <v>755</v>
      </c>
      <c r="I107" s="187" t="s">
        <v>756</v>
      </c>
      <c r="J107" s="185"/>
      <c r="K107" s="179" t="s">
        <v>162</v>
      </c>
      <c r="L107" s="179" t="s">
        <v>757</v>
      </c>
      <c r="M107" s="188">
        <v>0.3</v>
      </c>
      <c r="N107" s="189" t="s">
        <v>111</v>
      </c>
      <c r="O107" s="69" t="s">
        <v>758</v>
      </c>
      <c r="P107" s="2"/>
      <c r="Q107" s="2"/>
      <c r="R107" s="2"/>
      <c r="S107" s="2"/>
      <c r="T107" s="2"/>
      <c r="U107" s="2"/>
      <c r="V107" s="29"/>
      <c r="X107" s="2"/>
    </row>
    <row r="108" spans="1:24" ht="97.5" customHeight="1" x14ac:dyDescent="0.35">
      <c r="A108" s="21" t="s">
        <v>749</v>
      </c>
      <c r="B108" s="69" t="s">
        <v>759</v>
      </c>
      <c r="C108" s="185" t="s">
        <v>25</v>
      </c>
      <c r="D108" s="29" t="s">
        <v>760</v>
      </c>
      <c r="E108" s="185" t="s">
        <v>752</v>
      </c>
      <c r="F108" s="186" t="s">
        <v>753</v>
      </c>
      <c r="G108" s="69" t="s">
        <v>761</v>
      </c>
      <c r="H108" s="179" t="s">
        <v>755</v>
      </c>
      <c r="I108" s="187" t="s">
        <v>756</v>
      </c>
      <c r="J108" s="185"/>
      <c r="K108" s="179" t="s">
        <v>162</v>
      </c>
      <c r="L108" s="179" t="s">
        <v>757</v>
      </c>
      <c r="M108" s="190" t="s">
        <v>762</v>
      </c>
      <c r="N108" s="191" t="s">
        <v>111</v>
      </c>
      <c r="O108" s="192"/>
      <c r="P108" s="2"/>
      <c r="Q108" s="2"/>
      <c r="R108" s="2"/>
      <c r="S108" s="2"/>
      <c r="T108" s="2"/>
      <c r="U108" s="2"/>
      <c r="V108" s="29"/>
      <c r="X108" s="2"/>
    </row>
    <row r="109" spans="1:24" ht="84.75" customHeight="1" x14ac:dyDescent="0.35">
      <c r="A109" s="21" t="s">
        <v>749</v>
      </c>
      <c r="B109" s="69" t="s">
        <v>763</v>
      </c>
      <c r="C109" s="185" t="s">
        <v>25</v>
      </c>
      <c r="D109" s="29" t="s">
        <v>764</v>
      </c>
      <c r="E109" s="185" t="s">
        <v>752</v>
      </c>
      <c r="F109" s="186" t="s">
        <v>753</v>
      </c>
      <c r="G109" s="69" t="s">
        <v>765</v>
      </c>
      <c r="H109" s="179" t="s">
        <v>755</v>
      </c>
      <c r="I109" s="187" t="s">
        <v>756</v>
      </c>
      <c r="J109" s="185"/>
      <c r="K109" s="179" t="s">
        <v>162</v>
      </c>
      <c r="L109" s="179" t="s">
        <v>757</v>
      </c>
      <c r="M109" s="190" t="s">
        <v>766</v>
      </c>
      <c r="N109" s="189" t="s">
        <v>111</v>
      </c>
      <c r="O109" s="192"/>
      <c r="P109" s="2"/>
      <c r="Q109" s="2"/>
      <c r="R109" s="2"/>
      <c r="S109" s="2"/>
      <c r="T109" s="2"/>
      <c r="U109" s="2"/>
      <c r="V109" s="29"/>
      <c r="X109" s="2"/>
    </row>
    <row r="110" spans="1:24" ht="96.75" customHeight="1" x14ac:dyDescent="0.35">
      <c r="A110" s="21" t="s">
        <v>749</v>
      </c>
      <c r="B110" s="69" t="s">
        <v>767</v>
      </c>
      <c r="C110" s="185" t="s">
        <v>25</v>
      </c>
      <c r="D110" s="29" t="s">
        <v>768</v>
      </c>
      <c r="E110" s="185" t="s">
        <v>752</v>
      </c>
      <c r="F110" s="186" t="s">
        <v>753</v>
      </c>
      <c r="G110" s="69" t="s">
        <v>769</v>
      </c>
      <c r="H110" s="179" t="s">
        <v>755</v>
      </c>
      <c r="I110" s="187" t="s">
        <v>756</v>
      </c>
      <c r="J110" s="185"/>
      <c r="K110" s="179" t="s">
        <v>162</v>
      </c>
      <c r="L110" s="179" t="s">
        <v>757</v>
      </c>
      <c r="M110" s="190" t="s">
        <v>762</v>
      </c>
      <c r="N110" s="191" t="s">
        <v>111</v>
      </c>
      <c r="O110" s="192"/>
      <c r="P110" s="2"/>
      <c r="Q110" s="2"/>
      <c r="R110" s="2"/>
      <c r="S110" s="2"/>
      <c r="T110" s="2"/>
      <c r="U110" s="2"/>
      <c r="V110" s="29"/>
      <c r="X110" s="2"/>
    </row>
    <row r="111" spans="1:24" ht="114" customHeight="1" x14ac:dyDescent="0.35">
      <c r="A111" s="21" t="s">
        <v>749</v>
      </c>
      <c r="B111" s="69" t="s">
        <v>770</v>
      </c>
      <c r="C111" s="185" t="s">
        <v>25</v>
      </c>
      <c r="D111" s="29" t="s">
        <v>771</v>
      </c>
      <c r="E111" s="185" t="s">
        <v>752</v>
      </c>
      <c r="F111" s="186" t="s">
        <v>753</v>
      </c>
      <c r="G111" s="179" t="s">
        <v>754</v>
      </c>
      <c r="H111" s="179" t="s">
        <v>755</v>
      </c>
      <c r="I111" s="187" t="s">
        <v>756</v>
      </c>
      <c r="J111" s="185"/>
      <c r="K111" s="179" t="s">
        <v>162</v>
      </c>
      <c r="L111" s="179" t="s">
        <v>772</v>
      </c>
      <c r="M111" s="193" t="s">
        <v>773</v>
      </c>
      <c r="N111" s="191" t="s">
        <v>111</v>
      </c>
      <c r="O111" s="34"/>
      <c r="P111" s="2"/>
      <c r="Q111" s="2"/>
      <c r="R111" s="2"/>
      <c r="S111" s="2"/>
      <c r="T111" s="2"/>
      <c r="U111" s="2"/>
      <c r="V111" s="29"/>
      <c r="X111" s="2"/>
    </row>
    <row r="112" spans="1:24" ht="85" customHeight="1" x14ac:dyDescent="0.35">
      <c r="A112" s="21" t="s">
        <v>749</v>
      </c>
      <c r="B112" s="69" t="s">
        <v>774</v>
      </c>
      <c r="C112" s="185" t="s">
        <v>25</v>
      </c>
      <c r="D112" s="52" t="s">
        <v>775</v>
      </c>
      <c r="E112" s="185" t="s">
        <v>752</v>
      </c>
      <c r="F112" s="186" t="s">
        <v>753</v>
      </c>
      <c r="G112" s="179" t="s">
        <v>754</v>
      </c>
      <c r="H112" s="179" t="s">
        <v>755</v>
      </c>
      <c r="I112" s="187" t="s">
        <v>756</v>
      </c>
      <c r="J112" s="185"/>
      <c r="K112" s="179" t="s">
        <v>162</v>
      </c>
      <c r="L112" s="69" t="s">
        <v>757</v>
      </c>
      <c r="M112" s="194" t="s">
        <v>776</v>
      </c>
      <c r="N112" s="189" t="s">
        <v>111</v>
      </c>
      <c r="O112" s="69" t="s">
        <v>777</v>
      </c>
      <c r="P112" s="2"/>
      <c r="Q112" s="2"/>
      <c r="R112" s="2"/>
      <c r="S112" s="2"/>
      <c r="T112" s="2"/>
      <c r="U112" s="2"/>
      <c r="V112" s="29"/>
      <c r="X112" s="2"/>
    </row>
    <row r="113" spans="1:24" ht="85" customHeight="1" x14ac:dyDescent="0.35">
      <c r="A113" s="21" t="s">
        <v>749</v>
      </c>
      <c r="B113" s="69" t="s">
        <v>778</v>
      </c>
      <c r="C113" s="185" t="s">
        <v>25</v>
      </c>
      <c r="D113" s="52" t="s">
        <v>779</v>
      </c>
      <c r="E113" s="185" t="s">
        <v>752</v>
      </c>
      <c r="F113" s="186" t="s">
        <v>753</v>
      </c>
      <c r="G113" s="179"/>
      <c r="H113" s="179" t="s">
        <v>755</v>
      </c>
      <c r="I113" s="187" t="s">
        <v>756</v>
      </c>
      <c r="J113" s="185"/>
      <c r="K113" s="179" t="s">
        <v>162</v>
      </c>
      <c r="L113" s="69" t="s">
        <v>780</v>
      </c>
      <c r="M113" s="194" t="s">
        <v>781</v>
      </c>
      <c r="N113" s="191" t="s">
        <v>782</v>
      </c>
      <c r="O113" s="34"/>
      <c r="P113" s="2"/>
      <c r="Q113" s="2"/>
      <c r="R113" s="2"/>
      <c r="S113" s="2"/>
      <c r="T113" s="2"/>
      <c r="U113" s="2"/>
      <c r="V113" s="29"/>
      <c r="X113" s="2"/>
    </row>
    <row r="114" spans="1:24" ht="85" customHeight="1" x14ac:dyDescent="0.35">
      <c r="A114" s="21" t="s">
        <v>749</v>
      </c>
      <c r="B114" s="179" t="s">
        <v>783</v>
      </c>
      <c r="C114" s="185" t="s">
        <v>25</v>
      </c>
      <c r="D114" s="29" t="s">
        <v>784</v>
      </c>
      <c r="E114" s="185" t="s">
        <v>752</v>
      </c>
      <c r="F114" s="186" t="s">
        <v>785</v>
      </c>
      <c r="G114" s="179" t="s">
        <v>786</v>
      </c>
      <c r="H114" s="179" t="s">
        <v>755</v>
      </c>
      <c r="I114" s="187" t="s">
        <v>756</v>
      </c>
      <c r="J114" s="185"/>
      <c r="K114" s="179" t="s">
        <v>787</v>
      </c>
      <c r="L114" s="69" t="s">
        <v>788</v>
      </c>
      <c r="M114" s="194" t="s">
        <v>789</v>
      </c>
      <c r="N114" s="189" t="s">
        <v>111</v>
      </c>
      <c r="O114" s="69" t="s">
        <v>430</v>
      </c>
      <c r="P114" s="2"/>
      <c r="Q114" s="2"/>
      <c r="R114" s="2"/>
      <c r="S114" s="2"/>
      <c r="T114" s="2"/>
      <c r="U114" s="2"/>
      <c r="V114" s="29"/>
      <c r="X114" s="2"/>
    </row>
    <row r="115" spans="1:24" ht="85" customHeight="1" x14ac:dyDescent="0.35">
      <c r="A115" s="21" t="s">
        <v>749</v>
      </c>
      <c r="B115" s="179" t="s">
        <v>790</v>
      </c>
      <c r="C115" s="185" t="s">
        <v>25</v>
      </c>
      <c r="D115" s="29" t="s">
        <v>791</v>
      </c>
      <c r="E115" s="185" t="s">
        <v>752</v>
      </c>
      <c r="F115" s="186" t="s">
        <v>785</v>
      </c>
      <c r="G115" s="179" t="s">
        <v>786</v>
      </c>
      <c r="H115" s="179" t="s">
        <v>755</v>
      </c>
      <c r="I115" s="187" t="s">
        <v>756</v>
      </c>
      <c r="J115" s="185"/>
      <c r="K115" s="179" t="s">
        <v>787</v>
      </c>
      <c r="L115" s="69" t="s">
        <v>788</v>
      </c>
      <c r="M115" s="194" t="s">
        <v>792</v>
      </c>
      <c r="N115" s="189" t="s">
        <v>782</v>
      </c>
      <c r="O115" s="179"/>
      <c r="P115" s="2"/>
      <c r="Q115" s="2"/>
      <c r="R115" s="2"/>
      <c r="S115" s="2"/>
      <c r="T115" s="2"/>
      <c r="U115" s="2"/>
      <c r="V115" s="29"/>
      <c r="X115" s="2"/>
    </row>
    <row r="116" spans="1:24" ht="85" customHeight="1" x14ac:dyDescent="0.35">
      <c r="A116" s="21" t="s">
        <v>749</v>
      </c>
      <c r="B116" s="179" t="s">
        <v>793</v>
      </c>
      <c r="C116" s="185" t="s">
        <v>25</v>
      </c>
      <c r="D116" s="29" t="s">
        <v>794</v>
      </c>
      <c r="E116" s="185" t="s">
        <v>752</v>
      </c>
      <c r="F116" s="186" t="s">
        <v>785</v>
      </c>
      <c r="G116" s="179" t="s">
        <v>786</v>
      </c>
      <c r="H116" s="179" t="s">
        <v>755</v>
      </c>
      <c r="I116" s="187" t="s">
        <v>756</v>
      </c>
      <c r="J116" s="185"/>
      <c r="K116" s="179" t="s">
        <v>787</v>
      </c>
      <c r="L116" s="69" t="s">
        <v>788</v>
      </c>
      <c r="M116" s="194" t="s">
        <v>789</v>
      </c>
      <c r="N116" s="189" t="s">
        <v>111</v>
      </c>
      <c r="O116" s="69"/>
      <c r="P116" s="2"/>
      <c r="Q116" s="2"/>
      <c r="R116" s="2"/>
      <c r="S116" s="2"/>
      <c r="T116" s="2"/>
      <c r="U116" s="2"/>
      <c r="V116" s="29"/>
      <c r="X116" s="2"/>
    </row>
    <row r="117" spans="1:24" ht="114" customHeight="1" x14ac:dyDescent="0.35">
      <c r="A117" s="172"/>
      <c r="B117" s="104" t="s">
        <v>795</v>
      </c>
      <c r="C117" s="54"/>
      <c r="D117" s="54" t="s">
        <v>22</v>
      </c>
      <c r="E117" s="54"/>
      <c r="F117" s="55"/>
      <c r="G117" s="54"/>
      <c r="H117" s="54"/>
      <c r="I117" s="54"/>
      <c r="J117" s="54"/>
      <c r="K117" s="54"/>
      <c r="L117" s="54"/>
      <c r="M117" s="54"/>
      <c r="N117" s="54"/>
      <c r="O117" s="54"/>
      <c r="P117" s="2"/>
      <c r="Q117" s="2"/>
      <c r="R117" s="2"/>
      <c r="S117" s="2"/>
      <c r="T117" s="2"/>
      <c r="U117" s="2"/>
      <c r="V117" s="29"/>
      <c r="X117" s="2"/>
    </row>
    <row r="118" spans="1:24" ht="85" customHeight="1" x14ac:dyDescent="0.35">
      <c r="A118" s="21" t="s">
        <v>796</v>
      </c>
      <c r="B118" s="132" t="s">
        <v>797</v>
      </c>
      <c r="C118" s="185" t="s">
        <v>25</v>
      </c>
      <c r="D118" s="4" t="s">
        <v>798</v>
      </c>
      <c r="E118" s="4" t="s">
        <v>799</v>
      </c>
      <c r="F118" s="57">
        <v>344924</v>
      </c>
      <c r="G118" s="58">
        <v>25230</v>
      </c>
      <c r="H118" s="58" t="s">
        <v>7</v>
      </c>
      <c r="I118" s="134" t="s">
        <v>800</v>
      </c>
      <c r="J118" s="132" t="s">
        <v>801</v>
      </c>
      <c r="K118" s="4" t="s">
        <v>802</v>
      </c>
      <c r="L118" s="4" t="s">
        <v>803</v>
      </c>
      <c r="M118" s="59">
        <v>10</v>
      </c>
      <c r="N118" s="60">
        <v>41730</v>
      </c>
      <c r="O118" s="166" t="s">
        <v>804</v>
      </c>
      <c r="P118" s="2"/>
      <c r="Q118" s="2"/>
      <c r="R118" s="2"/>
      <c r="S118" s="2"/>
      <c r="T118" s="2"/>
      <c r="U118" s="2"/>
      <c r="V118" s="29"/>
      <c r="X118" s="2"/>
    </row>
    <row r="119" spans="1:24" ht="85" customHeight="1" x14ac:dyDescent="0.35">
      <c r="A119" s="88" t="s">
        <v>805</v>
      </c>
      <c r="B119" s="4" t="s">
        <v>806</v>
      </c>
      <c r="C119" s="185" t="s">
        <v>25</v>
      </c>
      <c r="D119" s="1" t="s">
        <v>807</v>
      </c>
      <c r="E119" s="4" t="s">
        <v>799</v>
      </c>
      <c r="F119" s="57">
        <v>325915</v>
      </c>
      <c r="G119" s="58">
        <v>3000</v>
      </c>
      <c r="H119" s="58" t="s">
        <v>808</v>
      </c>
      <c r="I119" s="4"/>
      <c r="J119" s="132" t="s">
        <v>809</v>
      </c>
      <c r="K119" s="4" t="s">
        <v>810</v>
      </c>
      <c r="L119" s="4" t="s">
        <v>811</v>
      </c>
      <c r="M119" s="4" t="s">
        <v>812</v>
      </c>
      <c r="N119" s="4" t="s">
        <v>813</v>
      </c>
      <c r="O119" s="166" t="s">
        <v>814</v>
      </c>
      <c r="P119" s="2"/>
      <c r="Q119" s="2"/>
      <c r="R119" s="2"/>
      <c r="S119" s="2"/>
      <c r="T119" s="2"/>
      <c r="U119" s="2"/>
      <c r="V119" s="29"/>
      <c r="X119" s="2"/>
    </row>
    <row r="120" spans="1:24" ht="85" customHeight="1" x14ac:dyDescent="0.35">
      <c r="A120" s="21" t="s">
        <v>796</v>
      </c>
      <c r="B120" s="132" t="s">
        <v>815</v>
      </c>
      <c r="C120" s="185" t="s">
        <v>25</v>
      </c>
      <c r="D120" s="4" t="s">
        <v>816</v>
      </c>
      <c r="E120" s="4" t="s">
        <v>799</v>
      </c>
      <c r="F120" s="57">
        <v>344936</v>
      </c>
      <c r="G120" s="58">
        <v>21890</v>
      </c>
      <c r="H120" s="58" t="s">
        <v>817</v>
      </c>
      <c r="I120" s="133" t="s">
        <v>818</v>
      </c>
      <c r="J120" s="133" t="s">
        <v>819</v>
      </c>
      <c r="K120" s="4" t="s">
        <v>820</v>
      </c>
      <c r="L120" s="4" t="s">
        <v>803</v>
      </c>
      <c r="M120" s="59">
        <v>10</v>
      </c>
      <c r="N120" s="60">
        <v>41743</v>
      </c>
      <c r="O120" s="166" t="s">
        <v>804</v>
      </c>
      <c r="P120" s="2"/>
      <c r="Q120" s="2"/>
      <c r="R120" s="2"/>
      <c r="S120" s="2"/>
      <c r="T120" s="2"/>
      <c r="U120" s="2"/>
      <c r="V120" s="29"/>
      <c r="X120" s="2"/>
    </row>
    <row r="121" spans="1:24" ht="114" customHeight="1" x14ac:dyDescent="0.35">
      <c r="A121" s="88" t="s">
        <v>805</v>
      </c>
      <c r="B121" s="4" t="s">
        <v>821</v>
      </c>
      <c r="C121" s="185" t="s">
        <v>25</v>
      </c>
      <c r="D121" s="4" t="s">
        <v>822</v>
      </c>
      <c r="E121" s="4" t="s">
        <v>799</v>
      </c>
      <c r="F121" s="57">
        <v>321500</v>
      </c>
      <c r="G121" s="58">
        <v>20000</v>
      </c>
      <c r="H121" s="58" t="s">
        <v>29</v>
      </c>
      <c r="I121" s="132" t="s">
        <v>823</v>
      </c>
      <c r="J121" s="132" t="s">
        <v>824</v>
      </c>
      <c r="K121" s="4" t="s">
        <v>825</v>
      </c>
      <c r="L121" s="4" t="s">
        <v>826</v>
      </c>
      <c r="M121" s="59">
        <v>50</v>
      </c>
      <c r="N121" s="4" t="s">
        <v>827</v>
      </c>
      <c r="O121" s="4"/>
      <c r="P121" s="2"/>
      <c r="Q121" s="2"/>
      <c r="R121" s="2"/>
      <c r="S121" s="2"/>
      <c r="T121" s="2"/>
      <c r="U121" s="2"/>
      <c r="V121" s="29"/>
      <c r="X121" s="2"/>
    </row>
    <row r="122" spans="1:24" ht="92.25" customHeight="1" x14ac:dyDescent="0.35">
      <c r="A122" s="88" t="s">
        <v>828</v>
      </c>
      <c r="B122" s="4" t="s">
        <v>829</v>
      </c>
      <c r="C122" s="185" t="s">
        <v>25</v>
      </c>
      <c r="D122" s="4" t="s">
        <v>830</v>
      </c>
      <c r="E122" s="4" t="s">
        <v>799</v>
      </c>
      <c r="F122" s="57">
        <v>350925</v>
      </c>
      <c r="G122" s="58">
        <v>0</v>
      </c>
      <c r="H122" s="58" t="s">
        <v>29</v>
      </c>
      <c r="I122" s="132" t="s">
        <v>831</v>
      </c>
      <c r="J122" s="4"/>
      <c r="K122" s="4" t="s">
        <v>832</v>
      </c>
      <c r="L122" s="4" t="s">
        <v>833</v>
      </c>
      <c r="M122" s="4" t="s">
        <v>834</v>
      </c>
      <c r="N122" s="4"/>
      <c r="O122" s="4"/>
      <c r="P122" s="2"/>
      <c r="Q122" s="2"/>
      <c r="R122" s="2"/>
      <c r="S122" s="2"/>
      <c r="T122" s="2"/>
      <c r="U122" s="2"/>
      <c r="V122" s="29"/>
      <c r="X122" s="2"/>
    </row>
    <row r="123" spans="1:24" ht="130.5" customHeight="1" x14ac:dyDescent="0.35">
      <c r="A123" s="173" t="s">
        <v>835</v>
      </c>
      <c r="B123" s="132" t="s">
        <v>836</v>
      </c>
      <c r="C123" s="185" t="s">
        <v>25</v>
      </c>
      <c r="D123" s="4" t="s">
        <v>837</v>
      </c>
      <c r="E123" s="4" t="s">
        <v>799</v>
      </c>
      <c r="F123" s="57">
        <v>330109</v>
      </c>
      <c r="G123" s="58">
        <v>165000</v>
      </c>
      <c r="H123" s="58" t="s">
        <v>838</v>
      </c>
      <c r="I123" s="4"/>
      <c r="J123" s="132" t="s">
        <v>839</v>
      </c>
      <c r="K123" s="179" t="s">
        <v>162</v>
      </c>
      <c r="L123" s="4" t="s">
        <v>840</v>
      </c>
      <c r="M123" s="4" t="s">
        <v>841</v>
      </c>
      <c r="N123" s="4" t="s">
        <v>813</v>
      </c>
      <c r="O123" s="166" t="s">
        <v>814</v>
      </c>
      <c r="P123" s="2"/>
      <c r="Q123" s="2"/>
      <c r="R123" s="2"/>
      <c r="S123" s="2"/>
      <c r="T123" s="2"/>
      <c r="U123" s="2"/>
      <c r="V123" s="29"/>
      <c r="X123" s="2"/>
    </row>
    <row r="124" spans="1:24" ht="85" customHeight="1" x14ac:dyDescent="0.35">
      <c r="A124" s="21" t="s">
        <v>796</v>
      </c>
      <c r="B124" s="4" t="s">
        <v>842</v>
      </c>
      <c r="C124" s="185" t="s">
        <v>25</v>
      </c>
      <c r="D124" s="4" t="s">
        <v>843</v>
      </c>
      <c r="E124" s="4" t="s">
        <v>799</v>
      </c>
      <c r="F124" s="57">
        <v>344900</v>
      </c>
      <c r="G124" s="58"/>
      <c r="H124" s="58" t="s">
        <v>29</v>
      </c>
      <c r="I124" s="132" t="s">
        <v>844</v>
      </c>
      <c r="J124" s="4"/>
      <c r="K124" s="4" t="s">
        <v>40</v>
      </c>
      <c r="L124" s="4" t="s">
        <v>845</v>
      </c>
      <c r="M124" s="4" t="s">
        <v>846</v>
      </c>
      <c r="N124" s="4"/>
      <c r="O124" s="4"/>
      <c r="P124" s="2"/>
      <c r="Q124" s="2"/>
      <c r="R124" s="2"/>
      <c r="S124" s="2"/>
      <c r="T124" s="2"/>
      <c r="U124" s="2"/>
      <c r="V124" s="29"/>
      <c r="X124" s="2"/>
    </row>
    <row r="125" spans="1:24" ht="65.25" customHeight="1" x14ac:dyDescent="0.35">
      <c r="A125" s="21" t="s">
        <v>796</v>
      </c>
      <c r="B125" s="4" t="s">
        <v>847</v>
      </c>
      <c r="C125" s="185" t="s">
        <v>25</v>
      </c>
      <c r="D125" s="4" t="s">
        <v>848</v>
      </c>
      <c r="E125" s="4" t="s">
        <v>799</v>
      </c>
      <c r="F125" s="57">
        <v>344900</v>
      </c>
      <c r="G125" s="58"/>
      <c r="H125" s="58" t="s">
        <v>29</v>
      </c>
      <c r="I125" s="132" t="s">
        <v>844</v>
      </c>
      <c r="J125" s="4"/>
      <c r="K125" s="4" t="s">
        <v>849</v>
      </c>
      <c r="L125" s="59" t="s">
        <v>845</v>
      </c>
      <c r="M125" s="59" t="s">
        <v>850</v>
      </c>
      <c r="N125" s="4"/>
      <c r="O125" s="4"/>
      <c r="P125" s="2"/>
      <c r="Q125" s="2"/>
      <c r="R125" s="2"/>
      <c r="S125" s="2"/>
      <c r="T125" s="2"/>
      <c r="U125" s="2"/>
      <c r="V125" s="29"/>
      <c r="X125" s="2"/>
    </row>
    <row r="126" spans="1:24" ht="65.25" customHeight="1" x14ac:dyDescent="0.35">
      <c r="A126" s="88" t="s">
        <v>805</v>
      </c>
      <c r="B126" s="4" t="s">
        <v>851</v>
      </c>
      <c r="C126" s="185" t="s">
        <v>25</v>
      </c>
      <c r="D126" s="4" t="s">
        <v>852</v>
      </c>
      <c r="E126" s="4" t="s">
        <v>799</v>
      </c>
      <c r="F126" s="57">
        <v>325903</v>
      </c>
      <c r="G126" s="58">
        <v>0</v>
      </c>
      <c r="H126" s="58" t="s">
        <v>159</v>
      </c>
      <c r="I126" s="132" t="s">
        <v>853</v>
      </c>
      <c r="J126" s="132" t="s">
        <v>854</v>
      </c>
      <c r="K126" s="4" t="s">
        <v>855</v>
      </c>
      <c r="L126" s="4" t="s">
        <v>856</v>
      </c>
      <c r="M126" s="59" t="s">
        <v>857</v>
      </c>
      <c r="N126" s="4"/>
      <c r="O126" s="4" t="s">
        <v>858</v>
      </c>
      <c r="P126" s="2"/>
      <c r="Q126" s="2"/>
      <c r="R126" s="2"/>
      <c r="S126" s="2"/>
      <c r="T126" s="2"/>
      <c r="U126" s="2"/>
      <c r="V126" s="29"/>
      <c r="X126" s="2"/>
    </row>
    <row r="127" spans="1:24" ht="65.25" customHeight="1" x14ac:dyDescent="0.35">
      <c r="A127" s="88" t="s">
        <v>805</v>
      </c>
      <c r="B127" s="4" t="s">
        <v>859</v>
      </c>
      <c r="C127" s="185" t="s">
        <v>25</v>
      </c>
      <c r="D127" s="4" t="s">
        <v>860</v>
      </c>
      <c r="E127" s="4" t="s">
        <v>799</v>
      </c>
      <c r="F127" s="57">
        <v>325903</v>
      </c>
      <c r="G127" s="58">
        <v>0</v>
      </c>
      <c r="H127" s="58" t="s">
        <v>808</v>
      </c>
      <c r="I127" s="4"/>
      <c r="J127" s="132" t="s">
        <v>861</v>
      </c>
      <c r="K127" s="179" t="s">
        <v>162</v>
      </c>
      <c r="L127" s="4" t="s">
        <v>862</v>
      </c>
      <c r="M127" s="59">
        <v>20</v>
      </c>
      <c r="N127" s="4" t="s">
        <v>863</v>
      </c>
      <c r="O127" s="61"/>
      <c r="P127" s="2"/>
      <c r="Q127" s="2"/>
      <c r="R127" s="2"/>
      <c r="S127" s="2"/>
      <c r="T127" s="2"/>
      <c r="U127" s="2"/>
      <c r="V127" s="29"/>
      <c r="X127" s="2"/>
    </row>
    <row r="128" spans="1:24" ht="97.5" customHeight="1" x14ac:dyDescent="0.35">
      <c r="A128" s="21" t="s">
        <v>796</v>
      </c>
      <c r="B128" s="132" t="s">
        <v>864</v>
      </c>
      <c r="C128" s="185" t="s">
        <v>25</v>
      </c>
      <c r="D128" s="4" t="s">
        <v>865</v>
      </c>
      <c r="E128" s="4" t="s">
        <v>799</v>
      </c>
      <c r="F128" s="57">
        <v>344937</v>
      </c>
      <c r="G128" s="58">
        <v>6300</v>
      </c>
      <c r="H128" s="58" t="s">
        <v>866</v>
      </c>
      <c r="I128" s="132" t="s">
        <v>867</v>
      </c>
      <c r="J128" s="62"/>
      <c r="K128" s="4" t="s">
        <v>868</v>
      </c>
      <c r="L128" s="4" t="s">
        <v>869</v>
      </c>
      <c r="M128" s="59">
        <v>10</v>
      </c>
      <c r="N128" s="60">
        <v>41730</v>
      </c>
      <c r="O128" s="166" t="s">
        <v>804</v>
      </c>
      <c r="P128" s="2"/>
      <c r="Q128" s="2"/>
      <c r="R128" s="2"/>
      <c r="S128" s="2"/>
      <c r="T128" s="2"/>
      <c r="U128" s="2"/>
      <c r="V128" s="29"/>
      <c r="X128" s="2"/>
    </row>
    <row r="129" spans="1:24" ht="65.25" customHeight="1" x14ac:dyDescent="0.35">
      <c r="A129" s="88" t="s">
        <v>805</v>
      </c>
      <c r="B129" s="4" t="s">
        <v>870</v>
      </c>
      <c r="C129" s="185" t="s">
        <v>25</v>
      </c>
      <c r="D129" s="4" t="s">
        <v>871</v>
      </c>
      <c r="E129" s="4" t="s">
        <v>799</v>
      </c>
      <c r="F129" s="57">
        <v>325902</v>
      </c>
      <c r="G129" s="58">
        <v>65000</v>
      </c>
      <c r="H129" s="58" t="s">
        <v>872</v>
      </c>
      <c r="I129" s="132" t="s">
        <v>873</v>
      </c>
      <c r="J129" s="132" t="s">
        <v>874</v>
      </c>
      <c r="K129" s="4" t="s">
        <v>875</v>
      </c>
      <c r="L129" s="4" t="s">
        <v>876</v>
      </c>
      <c r="M129" s="59" t="s">
        <v>877</v>
      </c>
      <c r="N129" s="4" t="s">
        <v>878</v>
      </c>
      <c r="O129" s="4" t="s">
        <v>879</v>
      </c>
      <c r="P129" s="2"/>
      <c r="Q129" s="2"/>
      <c r="R129" s="2"/>
      <c r="S129" s="2"/>
      <c r="T129" s="2"/>
      <c r="U129" s="2"/>
      <c r="V129" s="29"/>
      <c r="X129" s="2"/>
    </row>
    <row r="130" spans="1:24" ht="65.25" customHeight="1" x14ac:dyDescent="0.35">
      <c r="A130" s="88" t="s">
        <v>880</v>
      </c>
      <c r="B130" s="132" t="s">
        <v>881</v>
      </c>
      <c r="C130" s="185" t="s">
        <v>25</v>
      </c>
      <c r="D130" s="4" t="s">
        <v>882</v>
      </c>
      <c r="E130" s="4" t="s">
        <v>799</v>
      </c>
      <c r="F130" s="63" t="s">
        <v>883</v>
      </c>
      <c r="G130" s="58">
        <v>-689685</v>
      </c>
      <c r="H130" s="58" t="s">
        <v>884</v>
      </c>
      <c r="I130" s="4"/>
      <c r="J130" s="4"/>
      <c r="K130" s="4" t="s">
        <v>885</v>
      </c>
      <c r="L130" s="4" t="s">
        <v>886</v>
      </c>
      <c r="M130" s="4" t="s">
        <v>887</v>
      </c>
      <c r="N130" s="61"/>
      <c r="O130" s="61" t="s">
        <v>112</v>
      </c>
      <c r="P130" s="2"/>
      <c r="Q130" s="2"/>
      <c r="R130" s="2"/>
      <c r="S130" s="2"/>
      <c r="T130" s="2"/>
      <c r="U130" s="2"/>
      <c r="V130" s="29"/>
      <c r="X130" s="2"/>
    </row>
    <row r="131" spans="1:24" ht="65.25" customHeight="1" x14ac:dyDescent="0.35">
      <c r="A131" s="21" t="s">
        <v>796</v>
      </c>
      <c r="B131" s="132" t="s">
        <v>888</v>
      </c>
      <c r="C131" s="185" t="s">
        <v>25</v>
      </c>
      <c r="D131" s="4" t="s">
        <v>889</v>
      </c>
      <c r="E131" s="4" t="s">
        <v>799</v>
      </c>
      <c r="F131" s="64" t="s">
        <v>890</v>
      </c>
      <c r="G131" s="58">
        <v>-10000</v>
      </c>
      <c r="H131" s="58" t="s">
        <v>884</v>
      </c>
      <c r="I131" s="4"/>
      <c r="J131" s="4"/>
      <c r="K131" s="4" t="s">
        <v>891</v>
      </c>
      <c r="L131" s="4" t="s">
        <v>892</v>
      </c>
      <c r="M131" s="4" t="s">
        <v>893</v>
      </c>
      <c r="N131" s="4"/>
      <c r="O131" s="61" t="s">
        <v>112</v>
      </c>
      <c r="P131" s="2"/>
      <c r="Q131" s="2"/>
      <c r="R131" s="2"/>
      <c r="S131" s="2"/>
      <c r="T131" s="2"/>
      <c r="U131" s="2"/>
      <c r="V131" s="29"/>
      <c r="X131" s="2"/>
    </row>
    <row r="132" spans="1:24" ht="65.25" customHeight="1" x14ac:dyDescent="0.35">
      <c r="A132" s="21" t="s">
        <v>796</v>
      </c>
      <c r="B132" s="4" t="s">
        <v>894</v>
      </c>
      <c r="C132" s="185" t="s">
        <v>25</v>
      </c>
      <c r="D132" s="4" t="s">
        <v>895</v>
      </c>
      <c r="E132" s="4" t="s">
        <v>799</v>
      </c>
      <c r="F132" s="64" t="s">
        <v>896</v>
      </c>
      <c r="G132" s="58">
        <v>30000</v>
      </c>
      <c r="H132" s="4" t="s">
        <v>838</v>
      </c>
      <c r="I132" s="4"/>
      <c r="J132" s="132" t="s">
        <v>897</v>
      </c>
      <c r="K132" s="4" t="s">
        <v>898</v>
      </c>
      <c r="L132" s="4" t="s">
        <v>899</v>
      </c>
      <c r="M132" s="59" t="s">
        <v>900</v>
      </c>
      <c r="N132" s="4"/>
      <c r="O132" s="167" t="s">
        <v>901</v>
      </c>
      <c r="P132" s="2"/>
      <c r="Q132" s="2"/>
      <c r="R132" s="2"/>
      <c r="S132" s="2"/>
      <c r="T132" s="2"/>
      <c r="U132" s="2"/>
      <c r="V132" s="29"/>
      <c r="X132" s="2"/>
    </row>
    <row r="133" spans="1:24" ht="65.25" customHeight="1" x14ac:dyDescent="0.35">
      <c r="A133" s="173" t="s">
        <v>835</v>
      </c>
      <c r="B133" s="29" t="s">
        <v>902</v>
      </c>
      <c r="C133" s="185" t="s">
        <v>25</v>
      </c>
      <c r="D133" s="29" t="s">
        <v>903</v>
      </c>
      <c r="E133" s="29" t="s">
        <v>799</v>
      </c>
      <c r="F133" s="195">
        <v>330200</v>
      </c>
      <c r="G133" s="3"/>
      <c r="H133" s="3" t="s">
        <v>838</v>
      </c>
      <c r="I133" s="29"/>
      <c r="J133" s="132" t="s">
        <v>904</v>
      </c>
      <c r="K133" s="29" t="s">
        <v>905</v>
      </c>
      <c r="L133" s="65"/>
      <c r="M133" s="59" t="s">
        <v>906</v>
      </c>
      <c r="N133" s="29"/>
      <c r="O133" s="167" t="s">
        <v>901</v>
      </c>
      <c r="P133" s="2"/>
      <c r="Q133" s="2"/>
      <c r="R133" s="2"/>
      <c r="S133" s="2"/>
      <c r="T133" s="2"/>
      <c r="U133" s="2"/>
      <c r="V133" s="29"/>
      <c r="X133" s="2"/>
    </row>
    <row r="134" spans="1:24" ht="65.25" customHeight="1" x14ac:dyDescent="0.35">
      <c r="A134" s="173" t="s">
        <v>835</v>
      </c>
      <c r="B134" s="29" t="s">
        <v>902</v>
      </c>
      <c r="C134" s="185" t="s">
        <v>25</v>
      </c>
      <c r="D134" s="29" t="s">
        <v>907</v>
      </c>
      <c r="E134" s="29" t="s">
        <v>799</v>
      </c>
      <c r="F134" s="195">
        <v>330201</v>
      </c>
      <c r="G134" s="3"/>
      <c r="H134" s="3" t="s">
        <v>838</v>
      </c>
      <c r="I134" s="29"/>
      <c r="J134" s="132" t="s">
        <v>904</v>
      </c>
      <c r="K134" s="29" t="s">
        <v>908</v>
      </c>
      <c r="L134" s="29" t="s">
        <v>909</v>
      </c>
      <c r="M134" s="59">
        <v>35</v>
      </c>
      <c r="N134" s="29"/>
      <c r="O134" s="167" t="s">
        <v>901</v>
      </c>
      <c r="P134" s="2"/>
      <c r="Q134" s="2"/>
      <c r="R134" s="2"/>
      <c r="S134" s="2"/>
      <c r="T134" s="2"/>
      <c r="U134" s="2"/>
      <c r="V134" s="29"/>
      <c r="X134" s="2"/>
    </row>
    <row r="135" spans="1:24" ht="65.25" customHeight="1" x14ac:dyDescent="0.35">
      <c r="A135" s="173" t="s">
        <v>835</v>
      </c>
      <c r="B135" s="29" t="s">
        <v>902</v>
      </c>
      <c r="C135" s="185" t="s">
        <v>25</v>
      </c>
      <c r="D135" s="29" t="s">
        <v>910</v>
      </c>
      <c r="E135" s="29" t="s">
        <v>799</v>
      </c>
      <c r="F135" s="195">
        <v>330202</v>
      </c>
      <c r="G135" s="3"/>
      <c r="H135" s="3" t="s">
        <v>838</v>
      </c>
      <c r="I135" s="29"/>
      <c r="J135" s="132" t="s">
        <v>904</v>
      </c>
      <c r="K135" s="29" t="s">
        <v>908</v>
      </c>
      <c r="L135" s="29" t="s">
        <v>909</v>
      </c>
      <c r="M135" s="66">
        <v>50</v>
      </c>
      <c r="N135" s="29"/>
      <c r="O135" s="167" t="s">
        <v>901</v>
      </c>
      <c r="P135" s="2"/>
      <c r="Q135" s="2"/>
      <c r="R135" s="2"/>
      <c r="S135" s="2"/>
      <c r="T135" s="2"/>
      <c r="U135" s="2"/>
      <c r="V135" s="29"/>
      <c r="X135" s="2"/>
    </row>
    <row r="136" spans="1:24" ht="65.25" customHeight="1" x14ac:dyDescent="0.35">
      <c r="A136" s="173" t="s">
        <v>835</v>
      </c>
      <c r="B136" s="29" t="s">
        <v>902</v>
      </c>
      <c r="C136" s="185" t="s">
        <v>25</v>
      </c>
      <c r="D136" s="4" t="s">
        <v>911</v>
      </c>
      <c r="E136" s="29" t="s">
        <v>799</v>
      </c>
      <c r="F136" s="195">
        <v>330203</v>
      </c>
      <c r="G136" s="3"/>
      <c r="H136" s="3" t="s">
        <v>838</v>
      </c>
      <c r="I136" s="29"/>
      <c r="J136" s="132" t="s">
        <v>904</v>
      </c>
      <c r="K136" s="29" t="s">
        <v>908</v>
      </c>
      <c r="L136" s="29" t="s">
        <v>909</v>
      </c>
      <c r="M136" s="66">
        <v>60</v>
      </c>
      <c r="N136" s="29"/>
      <c r="O136" s="167" t="s">
        <v>901</v>
      </c>
      <c r="P136" s="2"/>
      <c r="Q136" s="2"/>
      <c r="R136" s="2"/>
      <c r="S136" s="2"/>
      <c r="T136" s="2"/>
      <c r="U136" s="2"/>
      <c r="V136" s="29"/>
      <c r="X136" s="2"/>
    </row>
    <row r="137" spans="1:24" ht="65.25" customHeight="1" x14ac:dyDescent="0.35">
      <c r="A137" s="173" t="s">
        <v>835</v>
      </c>
      <c r="B137" s="29" t="s">
        <v>902</v>
      </c>
      <c r="C137" s="185" t="s">
        <v>25</v>
      </c>
      <c r="D137" s="29" t="s">
        <v>912</v>
      </c>
      <c r="E137" s="29" t="s">
        <v>799</v>
      </c>
      <c r="F137" s="195">
        <v>330204</v>
      </c>
      <c r="G137" s="3"/>
      <c r="H137" s="3" t="s">
        <v>838</v>
      </c>
      <c r="I137" s="29"/>
      <c r="J137" s="132" t="s">
        <v>904</v>
      </c>
      <c r="K137" s="29" t="s">
        <v>908</v>
      </c>
      <c r="L137" s="29" t="s">
        <v>909</v>
      </c>
      <c r="M137" s="66">
        <v>50</v>
      </c>
      <c r="N137" s="29"/>
      <c r="O137" s="167" t="s">
        <v>901</v>
      </c>
      <c r="P137" s="2"/>
      <c r="Q137" s="2"/>
      <c r="R137" s="2"/>
      <c r="S137" s="2"/>
      <c r="T137" s="2"/>
      <c r="U137" s="2"/>
      <c r="V137" s="29"/>
      <c r="X137" s="2"/>
    </row>
    <row r="138" spans="1:24" ht="65.25" customHeight="1" x14ac:dyDescent="0.35">
      <c r="A138" s="173" t="s">
        <v>835</v>
      </c>
      <c r="B138" s="29" t="s">
        <v>902</v>
      </c>
      <c r="C138" s="185" t="s">
        <v>25</v>
      </c>
      <c r="D138" s="29" t="s">
        <v>913</v>
      </c>
      <c r="E138" s="29" t="s">
        <v>799</v>
      </c>
      <c r="F138" s="195">
        <v>330205</v>
      </c>
      <c r="G138" s="3"/>
      <c r="H138" s="3" t="s">
        <v>838</v>
      </c>
      <c r="I138" s="29"/>
      <c r="J138" s="132" t="s">
        <v>904</v>
      </c>
      <c r="K138" s="29" t="s">
        <v>908</v>
      </c>
      <c r="L138" s="29" t="s">
        <v>909</v>
      </c>
      <c r="M138" s="66">
        <v>50</v>
      </c>
      <c r="N138" s="29"/>
      <c r="O138" s="167" t="s">
        <v>901</v>
      </c>
      <c r="P138" s="2"/>
      <c r="Q138" s="2"/>
      <c r="R138" s="2"/>
      <c r="S138" s="2"/>
      <c r="T138" s="2"/>
      <c r="U138" s="2"/>
      <c r="V138" s="29"/>
      <c r="X138" s="2"/>
    </row>
    <row r="139" spans="1:24" ht="65.25" customHeight="1" x14ac:dyDescent="0.35">
      <c r="A139" s="173" t="s">
        <v>835</v>
      </c>
      <c r="B139" s="29" t="s">
        <v>902</v>
      </c>
      <c r="C139" s="185" t="s">
        <v>25</v>
      </c>
      <c r="D139" s="4" t="s">
        <v>914</v>
      </c>
      <c r="E139" s="29" t="s">
        <v>799</v>
      </c>
      <c r="F139" s="195">
        <v>330206</v>
      </c>
      <c r="G139" s="3"/>
      <c r="H139" s="3" t="s">
        <v>838</v>
      </c>
      <c r="I139" s="29"/>
      <c r="J139" s="132" t="s">
        <v>904</v>
      </c>
      <c r="K139" s="29" t="s">
        <v>908</v>
      </c>
      <c r="L139" s="29" t="s">
        <v>909</v>
      </c>
      <c r="M139" s="66">
        <v>50</v>
      </c>
      <c r="N139" s="29"/>
      <c r="O139" s="167" t="s">
        <v>901</v>
      </c>
      <c r="P139" s="2"/>
      <c r="Q139" s="2"/>
      <c r="R139" s="2"/>
      <c r="S139" s="2"/>
      <c r="T139" s="2"/>
      <c r="U139" s="2"/>
      <c r="V139" s="29"/>
      <c r="X139" s="2"/>
    </row>
    <row r="140" spans="1:24" ht="65.25" customHeight="1" x14ac:dyDescent="0.35">
      <c r="A140" s="173" t="s">
        <v>835</v>
      </c>
      <c r="B140" s="29" t="s">
        <v>902</v>
      </c>
      <c r="C140" s="185" t="s">
        <v>25</v>
      </c>
      <c r="D140" s="4" t="s">
        <v>915</v>
      </c>
      <c r="E140" s="29" t="s">
        <v>799</v>
      </c>
      <c r="F140" s="195">
        <v>330207</v>
      </c>
      <c r="G140" s="3"/>
      <c r="H140" s="3" t="s">
        <v>838</v>
      </c>
      <c r="I140" s="29"/>
      <c r="J140" s="132" t="s">
        <v>904</v>
      </c>
      <c r="K140" s="29" t="s">
        <v>908</v>
      </c>
      <c r="L140" s="29" t="s">
        <v>909</v>
      </c>
      <c r="M140" s="66">
        <v>50</v>
      </c>
      <c r="N140" s="29"/>
      <c r="O140" s="167" t="s">
        <v>901</v>
      </c>
      <c r="P140" s="2"/>
      <c r="Q140" s="2"/>
      <c r="R140" s="2"/>
      <c r="S140" s="2"/>
      <c r="T140" s="2"/>
      <c r="U140" s="2"/>
      <c r="V140" s="29"/>
      <c r="X140" s="2"/>
    </row>
    <row r="141" spans="1:24" ht="65.25" customHeight="1" x14ac:dyDescent="0.35">
      <c r="A141" s="173" t="s">
        <v>835</v>
      </c>
      <c r="B141" s="29" t="s">
        <v>902</v>
      </c>
      <c r="C141" s="185" t="s">
        <v>25</v>
      </c>
      <c r="D141" s="4" t="s">
        <v>916</v>
      </c>
      <c r="E141" s="29" t="s">
        <v>799</v>
      </c>
      <c r="F141" s="195">
        <v>330208</v>
      </c>
      <c r="G141" s="3"/>
      <c r="H141" s="3" t="s">
        <v>838</v>
      </c>
      <c r="I141" s="29"/>
      <c r="J141" s="132" t="s">
        <v>904</v>
      </c>
      <c r="K141" s="29" t="s">
        <v>908</v>
      </c>
      <c r="L141" s="29" t="s">
        <v>909</v>
      </c>
      <c r="M141" s="59">
        <v>50</v>
      </c>
      <c r="N141" s="29"/>
      <c r="O141" s="167" t="s">
        <v>901</v>
      </c>
      <c r="P141" s="2"/>
      <c r="Q141" s="2"/>
      <c r="R141" s="2"/>
      <c r="S141" s="2"/>
      <c r="T141" s="2"/>
      <c r="U141" s="2"/>
      <c r="V141" s="29"/>
      <c r="X141" s="2"/>
    </row>
    <row r="142" spans="1:24" ht="65.25" customHeight="1" x14ac:dyDescent="0.35">
      <c r="A142" s="173" t="s">
        <v>835</v>
      </c>
      <c r="B142" s="29" t="s">
        <v>902</v>
      </c>
      <c r="C142" s="185" t="s">
        <v>25</v>
      </c>
      <c r="D142" s="4" t="s">
        <v>917</v>
      </c>
      <c r="E142" s="29" t="s">
        <v>799</v>
      </c>
      <c r="F142" s="195">
        <v>330209</v>
      </c>
      <c r="G142" s="3"/>
      <c r="H142" s="3" t="s">
        <v>838</v>
      </c>
      <c r="I142" s="29"/>
      <c r="J142" s="132" t="s">
        <v>904</v>
      </c>
      <c r="K142" s="29" t="s">
        <v>908</v>
      </c>
      <c r="L142" s="29" t="s">
        <v>909</v>
      </c>
      <c r="M142" s="59">
        <v>50</v>
      </c>
      <c r="N142" s="29"/>
      <c r="O142" s="167" t="s">
        <v>901</v>
      </c>
      <c r="P142" s="2"/>
      <c r="Q142" s="2"/>
      <c r="R142" s="2"/>
      <c r="S142" s="2"/>
      <c r="T142" s="2"/>
      <c r="U142" s="2"/>
      <c r="V142" s="29"/>
      <c r="X142" s="2"/>
    </row>
    <row r="143" spans="1:24" ht="65.25" customHeight="1" x14ac:dyDescent="0.35">
      <c r="A143" s="173" t="s">
        <v>835</v>
      </c>
      <c r="B143" s="29" t="s">
        <v>902</v>
      </c>
      <c r="C143" s="185" t="s">
        <v>25</v>
      </c>
      <c r="D143" s="4" t="s">
        <v>918</v>
      </c>
      <c r="E143" s="29" t="s">
        <v>799</v>
      </c>
      <c r="F143" s="195">
        <v>330210</v>
      </c>
      <c r="G143" s="3"/>
      <c r="H143" s="3" t="s">
        <v>838</v>
      </c>
      <c r="I143" s="29"/>
      <c r="J143" s="132" t="s">
        <v>904</v>
      </c>
      <c r="K143" s="29" t="s">
        <v>908</v>
      </c>
      <c r="L143" s="29" t="s">
        <v>909</v>
      </c>
      <c r="M143" s="59">
        <v>50</v>
      </c>
      <c r="N143" s="29"/>
      <c r="O143" s="167" t="s">
        <v>901</v>
      </c>
      <c r="P143" s="2"/>
      <c r="Q143" s="2"/>
      <c r="R143" s="2"/>
      <c r="S143" s="2"/>
      <c r="T143" s="2"/>
      <c r="U143" s="2"/>
      <c r="V143" s="29"/>
      <c r="X143" s="2"/>
    </row>
    <row r="144" spans="1:24" ht="65.25" customHeight="1" x14ac:dyDescent="0.35">
      <c r="A144" s="173" t="s">
        <v>835</v>
      </c>
      <c r="B144" s="29" t="s">
        <v>902</v>
      </c>
      <c r="C144" s="185" t="s">
        <v>25</v>
      </c>
      <c r="D144" s="29" t="s">
        <v>919</v>
      </c>
      <c r="E144" s="29" t="s">
        <v>799</v>
      </c>
      <c r="F144" s="195">
        <v>330211</v>
      </c>
      <c r="G144" s="3"/>
      <c r="H144" s="3" t="s">
        <v>838</v>
      </c>
      <c r="I144" s="29"/>
      <c r="J144" s="132" t="s">
        <v>904</v>
      </c>
      <c r="K144" s="29" t="s">
        <v>908</v>
      </c>
      <c r="L144" s="29" t="s">
        <v>909</v>
      </c>
      <c r="M144" s="59">
        <v>50</v>
      </c>
      <c r="N144" s="29"/>
      <c r="O144" s="167" t="s">
        <v>901</v>
      </c>
      <c r="P144" s="2"/>
      <c r="Q144" s="2"/>
      <c r="R144" s="2"/>
      <c r="S144" s="2"/>
      <c r="T144" s="2"/>
      <c r="U144" s="2"/>
      <c r="V144" s="29"/>
      <c r="X144" s="2"/>
    </row>
    <row r="145" spans="1:24" ht="65.25" customHeight="1" x14ac:dyDescent="0.35">
      <c r="A145" s="173" t="s">
        <v>835</v>
      </c>
      <c r="B145" s="29" t="s">
        <v>902</v>
      </c>
      <c r="C145" s="185" t="s">
        <v>25</v>
      </c>
      <c r="D145" s="4" t="s">
        <v>920</v>
      </c>
      <c r="E145" s="29" t="s">
        <v>799</v>
      </c>
      <c r="F145" s="195">
        <v>330212</v>
      </c>
      <c r="G145" s="3"/>
      <c r="H145" s="3" t="s">
        <v>838</v>
      </c>
      <c r="I145" s="29"/>
      <c r="J145" s="132" t="s">
        <v>904</v>
      </c>
      <c r="K145" s="29" t="s">
        <v>908</v>
      </c>
      <c r="L145" s="29" t="s">
        <v>909</v>
      </c>
      <c r="M145" s="66">
        <v>50</v>
      </c>
      <c r="N145" s="29"/>
      <c r="O145" s="167" t="s">
        <v>901</v>
      </c>
      <c r="P145" s="2"/>
      <c r="Q145" s="2"/>
      <c r="R145" s="2"/>
      <c r="S145" s="2"/>
      <c r="T145" s="2"/>
      <c r="U145" s="2"/>
      <c r="V145" s="29"/>
      <c r="X145" s="2"/>
    </row>
    <row r="146" spans="1:24" ht="65.25" customHeight="1" x14ac:dyDescent="0.35">
      <c r="A146" s="173" t="s">
        <v>835</v>
      </c>
      <c r="B146" s="29" t="s">
        <v>902</v>
      </c>
      <c r="C146" s="185" t="s">
        <v>25</v>
      </c>
      <c r="D146" s="4" t="s">
        <v>921</v>
      </c>
      <c r="E146" s="29" t="s">
        <v>799</v>
      </c>
      <c r="F146" s="195">
        <v>330213</v>
      </c>
      <c r="G146" s="3"/>
      <c r="H146" s="3" t="s">
        <v>838</v>
      </c>
      <c r="I146" s="29"/>
      <c r="J146" s="132" t="s">
        <v>904</v>
      </c>
      <c r="K146" s="29" t="s">
        <v>908</v>
      </c>
      <c r="L146" s="29" t="s">
        <v>909</v>
      </c>
      <c r="M146" s="66">
        <v>50</v>
      </c>
      <c r="N146" s="29"/>
      <c r="O146" s="167" t="s">
        <v>901</v>
      </c>
      <c r="P146" s="2"/>
      <c r="Q146" s="2"/>
      <c r="R146" s="2"/>
      <c r="S146" s="2"/>
      <c r="T146" s="2"/>
      <c r="U146" s="2"/>
      <c r="V146" s="29"/>
      <c r="X146" s="2"/>
    </row>
    <row r="147" spans="1:24" ht="65.25" customHeight="1" x14ac:dyDescent="0.35">
      <c r="A147" s="173" t="s">
        <v>835</v>
      </c>
      <c r="B147" s="29" t="s">
        <v>902</v>
      </c>
      <c r="C147" s="185" t="s">
        <v>25</v>
      </c>
      <c r="D147" s="29" t="s">
        <v>922</v>
      </c>
      <c r="E147" s="29" t="s">
        <v>799</v>
      </c>
      <c r="F147" s="195">
        <v>330214</v>
      </c>
      <c r="G147" s="3"/>
      <c r="H147" s="3" t="s">
        <v>838</v>
      </c>
      <c r="I147" s="29"/>
      <c r="J147" s="132" t="s">
        <v>904</v>
      </c>
      <c r="K147" s="29" t="s">
        <v>908</v>
      </c>
      <c r="L147" s="29" t="s">
        <v>909</v>
      </c>
      <c r="M147" s="66">
        <v>50</v>
      </c>
      <c r="N147" s="29"/>
      <c r="O147" s="167" t="s">
        <v>901</v>
      </c>
      <c r="P147" s="2"/>
      <c r="Q147" s="2"/>
      <c r="R147" s="2"/>
      <c r="S147" s="2"/>
      <c r="T147" s="2"/>
      <c r="U147" s="2"/>
      <c r="V147" s="29"/>
      <c r="X147" s="2"/>
    </row>
    <row r="148" spans="1:24" ht="65.25" customHeight="1" x14ac:dyDescent="0.35">
      <c r="A148" s="173" t="s">
        <v>835</v>
      </c>
      <c r="B148" s="29" t="s">
        <v>902</v>
      </c>
      <c r="C148" s="185" t="s">
        <v>25</v>
      </c>
      <c r="D148" s="4" t="s">
        <v>923</v>
      </c>
      <c r="E148" s="29" t="s">
        <v>799</v>
      </c>
      <c r="F148" s="195">
        <v>330215</v>
      </c>
      <c r="G148" s="3"/>
      <c r="H148" s="3" t="s">
        <v>838</v>
      </c>
      <c r="I148" s="29"/>
      <c r="J148" s="132" t="s">
        <v>904</v>
      </c>
      <c r="K148" s="29" t="s">
        <v>908</v>
      </c>
      <c r="L148" s="29" t="s">
        <v>909</v>
      </c>
      <c r="M148" s="66">
        <v>50</v>
      </c>
      <c r="N148" s="29"/>
      <c r="O148" s="167" t="s">
        <v>901</v>
      </c>
      <c r="P148" s="2"/>
      <c r="Q148" s="2"/>
      <c r="R148" s="2"/>
      <c r="S148" s="2"/>
      <c r="T148" s="2"/>
      <c r="U148" s="2"/>
      <c r="V148" s="29"/>
      <c r="X148" s="2"/>
    </row>
    <row r="149" spans="1:24" ht="65.25" customHeight="1" x14ac:dyDescent="0.35">
      <c r="A149" s="173" t="s">
        <v>835</v>
      </c>
      <c r="B149" s="29" t="s">
        <v>902</v>
      </c>
      <c r="C149" s="185" t="s">
        <v>25</v>
      </c>
      <c r="D149" s="4" t="s">
        <v>924</v>
      </c>
      <c r="E149" s="29" t="s">
        <v>799</v>
      </c>
      <c r="F149" s="195">
        <v>330216</v>
      </c>
      <c r="G149" s="3"/>
      <c r="H149" s="3" t="s">
        <v>838</v>
      </c>
      <c r="I149" s="29"/>
      <c r="J149" s="132" t="s">
        <v>904</v>
      </c>
      <c r="K149" s="29" t="s">
        <v>908</v>
      </c>
      <c r="L149" s="29" t="s">
        <v>909</v>
      </c>
      <c r="M149" s="66">
        <v>50</v>
      </c>
      <c r="N149" s="29"/>
      <c r="O149" s="167" t="s">
        <v>901</v>
      </c>
      <c r="P149" s="2"/>
      <c r="Q149" s="2"/>
      <c r="R149" s="2"/>
      <c r="S149" s="2"/>
      <c r="T149" s="2"/>
      <c r="U149" s="2"/>
      <c r="V149" s="29"/>
      <c r="X149" s="2"/>
    </row>
    <row r="150" spans="1:24" ht="65.25" customHeight="1" x14ac:dyDescent="0.35">
      <c r="A150" s="173" t="s">
        <v>835</v>
      </c>
      <c r="B150" s="29" t="s">
        <v>902</v>
      </c>
      <c r="C150" s="185" t="s">
        <v>25</v>
      </c>
      <c r="D150" s="4" t="s">
        <v>925</v>
      </c>
      <c r="E150" s="29" t="s">
        <v>799</v>
      </c>
      <c r="F150" s="195">
        <v>330217</v>
      </c>
      <c r="G150" s="3"/>
      <c r="H150" s="3" t="s">
        <v>838</v>
      </c>
      <c r="I150" s="29"/>
      <c r="J150" s="132" t="s">
        <v>904</v>
      </c>
      <c r="K150" s="29" t="s">
        <v>908</v>
      </c>
      <c r="L150" s="29" t="s">
        <v>909</v>
      </c>
      <c r="M150" s="66">
        <v>50</v>
      </c>
      <c r="N150" s="68"/>
      <c r="O150" s="167" t="s">
        <v>901</v>
      </c>
      <c r="P150" s="2"/>
      <c r="Q150" s="2"/>
      <c r="R150" s="2"/>
      <c r="S150" s="2"/>
      <c r="T150" s="2"/>
      <c r="U150" s="2"/>
      <c r="V150" s="29"/>
      <c r="X150" s="2"/>
    </row>
    <row r="151" spans="1:24" ht="65.25" customHeight="1" x14ac:dyDescent="0.35">
      <c r="A151" s="173" t="s">
        <v>835</v>
      </c>
      <c r="B151" s="29" t="s">
        <v>902</v>
      </c>
      <c r="C151" s="185" t="s">
        <v>25</v>
      </c>
      <c r="D151" s="29" t="s">
        <v>926</v>
      </c>
      <c r="E151" s="29" t="s">
        <v>799</v>
      </c>
      <c r="F151" s="195">
        <v>330218</v>
      </c>
      <c r="G151" s="3"/>
      <c r="H151" s="3" t="s">
        <v>838</v>
      </c>
      <c r="I151" s="29"/>
      <c r="J151" s="132" t="s">
        <v>904</v>
      </c>
      <c r="K151" s="29" t="s">
        <v>908</v>
      </c>
      <c r="L151" s="29" t="s">
        <v>909</v>
      </c>
      <c r="M151" s="66">
        <v>50</v>
      </c>
      <c r="N151" s="29"/>
      <c r="O151" s="167" t="s">
        <v>901</v>
      </c>
      <c r="P151" s="2"/>
      <c r="Q151" s="2"/>
      <c r="R151" s="2"/>
      <c r="S151" s="2"/>
      <c r="T151" s="2"/>
      <c r="U151" s="2"/>
      <c r="V151" s="29"/>
      <c r="X151" s="2"/>
    </row>
    <row r="152" spans="1:24" ht="65.25" customHeight="1" x14ac:dyDescent="0.35">
      <c r="A152" s="173" t="s">
        <v>835</v>
      </c>
      <c r="B152" s="29" t="s">
        <v>902</v>
      </c>
      <c r="C152" s="185" t="s">
        <v>25</v>
      </c>
      <c r="D152" s="69" t="s">
        <v>927</v>
      </c>
      <c r="E152" s="29" t="s">
        <v>799</v>
      </c>
      <c r="F152" s="195">
        <v>330219</v>
      </c>
      <c r="G152" s="9"/>
      <c r="H152" s="3" t="s">
        <v>838</v>
      </c>
      <c r="I152" s="69"/>
      <c r="J152" s="132" t="s">
        <v>904</v>
      </c>
      <c r="K152" s="29" t="s">
        <v>908</v>
      </c>
      <c r="L152" s="29" t="s">
        <v>909</v>
      </c>
      <c r="M152" s="17">
        <v>50</v>
      </c>
      <c r="N152" s="69"/>
      <c r="O152" s="167" t="s">
        <v>901</v>
      </c>
      <c r="P152" s="2"/>
      <c r="Q152" s="2"/>
      <c r="R152" s="2"/>
      <c r="S152" s="2"/>
      <c r="T152" s="2"/>
      <c r="U152" s="2"/>
      <c r="V152" s="29"/>
      <c r="X152" s="2"/>
    </row>
    <row r="153" spans="1:24" ht="65.25" customHeight="1" x14ac:dyDescent="0.35">
      <c r="A153" s="173" t="s">
        <v>835</v>
      </c>
      <c r="B153" s="29" t="s">
        <v>902</v>
      </c>
      <c r="C153" s="185" t="s">
        <v>25</v>
      </c>
      <c r="D153" s="69" t="s">
        <v>928</v>
      </c>
      <c r="E153" s="29" t="s">
        <v>799</v>
      </c>
      <c r="F153" s="195">
        <v>330220</v>
      </c>
      <c r="G153" s="9"/>
      <c r="H153" s="3" t="s">
        <v>838</v>
      </c>
      <c r="I153" s="69"/>
      <c r="J153" s="132" t="s">
        <v>904</v>
      </c>
      <c r="K153" s="29" t="s">
        <v>908</v>
      </c>
      <c r="L153" s="29" t="s">
        <v>909</v>
      </c>
      <c r="M153" s="17">
        <v>500</v>
      </c>
      <c r="N153" s="69"/>
      <c r="O153" s="167" t="s">
        <v>901</v>
      </c>
      <c r="P153" s="2"/>
      <c r="Q153" s="2"/>
      <c r="R153" s="2"/>
      <c r="S153" s="2"/>
      <c r="T153" s="2"/>
      <c r="U153" s="2"/>
      <c r="V153" s="29"/>
      <c r="X153" s="2"/>
    </row>
    <row r="154" spans="1:24" ht="65.25" customHeight="1" x14ac:dyDescent="0.35">
      <c r="A154" s="173" t="s">
        <v>835</v>
      </c>
      <c r="B154" s="29" t="s">
        <v>902</v>
      </c>
      <c r="C154" s="185" t="s">
        <v>25</v>
      </c>
      <c r="D154" s="69" t="s">
        <v>929</v>
      </c>
      <c r="E154" s="29" t="s">
        <v>799</v>
      </c>
      <c r="F154" s="195">
        <v>330221</v>
      </c>
      <c r="G154" s="9"/>
      <c r="H154" s="3" t="s">
        <v>838</v>
      </c>
      <c r="I154" s="69"/>
      <c r="J154" s="132" t="s">
        <v>904</v>
      </c>
      <c r="K154" s="29" t="s">
        <v>908</v>
      </c>
      <c r="L154" s="29" t="s">
        <v>909</v>
      </c>
      <c r="M154" s="17">
        <v>50</v>
      </c>
      <c r="N154" s="69"/>
      <c r="O154" s="167" t="s">
        <v>901</v>
      </c>
      <c r="P154" s="2"/>
      <c r="Q154" s="2"/>
      <c r="R154" s="2"/>
      <c r="S154" s="2"/>
      <c r="T154" s="2"/>
      <c r="U154" s="2"/>
      <c r="V154" s="29"/>
      <c r="X154" s="2"/>
    </row>
    <row r="155" spans="1:24" ht="65.25" customHeight="1" x14ac:dyDescent="0.35">
      <c r="A155" s="173" t="s">
        <v>835</v>
      </c>
      <c r="B155" s="29" t="s">
        <v>902</v>
      </c>
      <c r="C155" s="185" t="s">
        <v>25</v>
      </c>
      <c r="D155" s="69" t="s">
        <v>930</v>
      </c>
      <c r="E155" s="29" t="s">
        <v>799</v>
      </c>
      <c r="F155" s="195">
        <v>330222</v>
      </c>
      <c r="G155" s="9"/>
      <c r="H155" s="3" t="s">
        <v>838</v>
      </c>
      <c r="I155" s="69"/>
      <c r="J155" s="132" t="s">
        <v>904</v>
      </c>
      <c r="K155" s="29" t="s">
        <v>908</v>
      </c>
      <c r="L155" s="29" t="s">
        <v>909</v>
      </c>
      <c r="M155" s="17">
        <v>50</v>
      </c>
      <c r="N155" s="69"/>
      <c r="O155" s="167" t="s">
        <v>901</v>
      </c>
      <c r="P155" s="2"/>
      <c r="Q155" s="2"/>
      <c r="R155" s="2"/>
      <c r="S155" s="2"/>
      <c r="T155" s="2"/>
      <c r="U155" s="2"/>
      <c r="V155" s="29"/>
      <c r="X155" s="2"/>
    </row>
    <row r="156" spans="1:24" ht="89.25" customHeight="1" x14ac:dyDescent="0.35">
      <c r="A156" s="173" t="s">
        <v>835</v>
      </c>
      <c r="B156" s="29" t="s">
        <v>902</v>
      </c>
      <c r="C156" s="185" t="s">
        <v>25</v>
      </c>
      <c r="D156" s="69" t="s">
        <v>931</v>
      </c>
      <c r="E156" s="29" t="s">
        <v>799</v>
      </c>
      <c r="F156" s="195">
        <v>330223</v>
      </c>
      <c r="G156" s="69"/>
      <c r="H156" s="3" t="s">
        <v>838</v>
      </c>
      <c r="I156" s="69"/>
      <c r="J156" s="132" t="s">
        <v>904</v>
      </c>
      <c r="K156" s="29" t="s">
        <v>908</v>
      </c>
      <c r="L156" s="29" t="s">
        <v>909</v>
      </c>
      <c r="M156" s="17">
        <v>50</v>
      </c>
      <c r="N156" s="69"/>
      <c r="O156" s="167" t="s">
        <v>901</v>
      </c>
      <c r="P156" s="2"/>
      <c r="Q156" s="2"/>
      <c r="R156" s="2"/>
      <c r="S156" s="2"/>
      <c r="T156" s="2"/>
      <c r="U156" s="2"/>
      <c r="V156" s="29"/>
      <c r="X156" s="2"/>
    </row>
    <row r="157" spans="1:24" ht="65.25" customHeight="1" x14ac:dyDescent="0.35">
      <c r="A157" s="173" t="s">
        <v>835</v>
      </c>
      <c r="B157" s="29" t="s">
        <v>902</v>
      </c>
      <c r="C157" s="185" t="s">
        <v>25</v>
      </c>
      <c r="D157" s="69" t="s">
        <v>932</v>
      </c>
      <c r="E157" s="29" t="s">
        <v>799</v>
      </c>
      <c r="F157" s="195">
        <v>330224</v>
      </c>
      <c r="G157" s="69"/>
      <c r="H157" s="3" t="s">
        <v>838</v>
      </c>
      <c r="I157" s="69"/>
      <c r="J157" s="132" t="s">
        <v>904</v>
      </c>
      <c r="K157" s="29" t="s">
        <v>908</v>
      </c>
      <c r="L157" s="29" t="s">
        <v>909</v>
      </c>
      <c r="M157" s="17">
        <v>50</v>
      </c>
      <c r="N157" s="69"/>
      <c r="O157" s="167" t="s">
        <v>901</v>
      </c>
      <c r="P157" s="2"/>
      <c r="Q157" s="2"/>
      <c r="R157" s="2"/>
      <c r="S157" s="2"/>
      <c r="T157" s="2"/>
      <c r="U157" s="2"/>
      <c r="V157" s="29"/>
      <c r="X157" s="2"/>
    </row>
    <row r="158" spans="1:24" ht="65.25" customHeight="1" x14ac:dyDescent="0.35">
      <c r="A158" s="173" t="s">
        <v>835</v>
      </c>
      <c r="B158" s="29" t="s">
        <v>902</v>
      </c>
      <c r="C158" s="185" t="s">
        <v>25</v>
      </c>
      <c r="D158" s="69" t="s">
        <v>933</v>
      </c>
      <c r="E158" s="29" t="s">
        <v>799</v>
      </c>
      <c r="F158" s="195">
        <v>330225</v>
      </c>
      <c r="G158" s="69"/>
      <c r="H158" s="3" t="s">
        <v>838</v>
      </c>
      <c r="I158" s="69"/>
      <c r="J158" s="132" t="s">
        <v>904</v>
      </c>
      <c r="K158" s="29" t="s">
        <v>908</v>
      </c>
      <c r="L158" s="29" t="s">
        <v>909</v>
      </c>
      <c r="M158" s="17">
        <v>60</v>
      </c>
      <c r="N158" s="69"/>
      <c r="O158" s="167" t="s">
        <v>901</v>
      </c>
      <c r="P158" s="2"/>
      <c r="Q158" s="2"/>
      <c r="R158" s="2"/>
      <c r="S158" s="2"/>
      <c r="T158" s="2"/>
      <c r="U158" s="2"/>
      <c r="V158" s="29"/>
      <c r="X158" s="2"/>
    </row>
    <row r="159" spans="1:24" ht="65.25" customHeight="1" x14ac:dyDescent="0.35">
      <c r="A159" s="173" t="s">
        <v>835</v>
      </c>
      <c r="B159" s="29" t="s">
        <v>902</v>
      </c>
      <c r="C159" s="185" t="s">
        <v>25</v>
      </c>
      <c r="D159" s="69" t="s">
        <v>934</v>
      </c>
      <c r="E159" s="29" t="s">
        <v>799</v>
      </c>
      <c r="F159" s="195">
        <v>330226</v>
      </c>
      <c r="G159" s="69"/>
      <c r="H159" s="3" t="s">
        <v>838</v>
      </c>
      <c r="I159" s="69"/>
      <c r="J159" s="132" t="s">
        <v>904</v>
      </c>
      <c r="K159" s="29" t="s">
        <v>908</v>
      </c>
      <c r="L159" s="29" t="s">
        <v>909</v>
      </c>
      <c r="M159" s="17">
        <v>50</v>
      </c>
      <c r="N159" s="69"/>
      <c r="O159" s="167" t="s">
        <v>901</v>
      </c>
      <c r="P159" s="2"/>
      <c r="Q159" s="2"/>
      <c r="R159" s="2"/>
      <c r="S159" s="2"/>
      <c r="T159" s="2"/>
      <c r="U159" s="2"/>
      <c r="V159" s="29"/>
      <c r="X159" s="2"/>
    </row>
    <row r="160" spans="1:24" ht="65.25" customHeight="1" x14ac:dyDescent="0.35">
      <c r="A160" s="173" t="s">
        <v>835</v>
      </c>
      <c r="B160" s="69" t="s">
        <v>935</v>
      </c>
      <c r="C160" s="185" t="s">
        <v>25</v>
      </c>
      <c r="D160" s="69" t="s">
        <v>907</v>
      </c>
      <c r="E160" s="29" t="s">
        <v>799</v>
      </c>
      <c r="F160" s="195">
        <v>330227</v>
      </c>
      <c r="G160" s="69"/>
      <c r="H160" s="3" t="s">
        <v>838</v>
      </c>
      <c r="I160" s="69"/>
      <c r="J160" s="132" t="s">
        <v>904</v>
      </c>
      <c r="K160" s="29" t="s">
        <v>908</v>
      </c>
      <c r="L160" s="29" t="s">
        <v>909</v>
      </c>
      <c r="M160" s="17">
        <v>30</v>
      </c>
      <c r="N160" s="69"/>
      <c r="O160" s="167" t="s">
        <v>901</v>
      </c>
      <c r="P160" s="2"/>
      <c r="Q160" s="2"/>
      <c r="R160" s="2"/>
      <c r="S160" s="2"/>
      <c r="T160" s="2"/>
      <c r="U160" s="2"/>
      <c r="V160" s="29"/>
      <c r="X160" s="2"/>
    </row>
    <row r="161" spans="1:24" ht="65.25" customHeight="1" x14ac:dyDescent="0.35">
      <c r="A161" s="173" t="s">
        <v>835</v>
      </c>
      <c r="B161" s="69" t="s">
        <v>935</v>
      </c>
      <c r="C161" s="185" t="s">
        <v>25</v>
      </c>
      <c r="D161" s="69" t="s">
        <v>936</v>
      </c>
      <c r="E161" s="29" t="s">
        <v>799</v>
      </c>
      <c r="F161" s="195">
        <v>330228</v>
      </c>
      <c r="G161" s="69"/>
      <c r="H161" s="3" t="s">
        <v>838</v>
      </c>
      <c r="I161" s="69"/>
      <c r="J161" s="132" t="s">
        <v>904</v>
      </c>
      <c r="K161" s="29" t="s">
        <v>908</v>
      </c>
      <c r="L161" s="29" t="s">
        <v>909</v>
      </c>
      <c r="M161" s="17">
        <v>40</v>
      </c>
      <c r="N161" s="69"/>
      <c r="O161" s="167" t="s">
        <v>901</v>
      </c>
      <c r="P161" s="2"/>
      <c r="Q161" s="2"/>
      <c r="R161" s="2"/>
      <c r="S161" s="2"/>
      <c r="T161" s="2"/>
      <c r="U161" s="2"/>
      <c r="V161" s="29"/>
      <c r="X161" s="2"/>
    </row>
    <row r="162" spans="1:24" ht="65.25" customHeight="1" x14ac:dyDescent="0.35">
      <c r="A162" s="173" t="s">
        <v>835</v>
      </c>
      <c r="B162" s="69" t="s">
        <v>935</v>
      </c>
      <c r="C162" s="185" t="s">
        <v>25</v>
      </c>
      <c r="D162" s="69" t="s">
        <v>937</v>
      </c>
      <c r="E162" s="29" t="s">
        <v>799</v>
      </c>
      <c r="F162" s="195">
        <v>330229</v>
      </c>
      <c r="G162" s="69"/>
      <c r="H162" s="3" t="s">
        <v>838</v>
      </c>
      <c r="I162" s="69"/>
      <c r="J162" s="132" t="s">
        <v>904</v>
      </c>
      <c r="K162" s="29" t="s">
        <v>908</v>
      </c>
      <c r="L162" s="29" t="s">
        <v>909</v>
      </c>
      <c r="M162" s="17">
        <v>55</v>
      </c>
      <c r="N162" s="69"/>
      <c r="O162" s="167" t="s">
        <v>901</v>
      </c>
      <c r="P162" s="2"/>
      <c r="Q162" s="2"/>
      <c r="R162" s="2"/>
      <c r="S162" s="2"/>
      <c r="T162" s="2"/>
      <c r="U162" s="2"/>
      <c r="V162" s="29"/>
      <c r="X162" s="2"/>
    </row>
    <row r="163" spans="1:24" ht="65.25" customHeight="1" x14ac:dyDescent="0.35">
      <c r="A163" s="173" t="s">
        <v>835</v>
      </c>
      <c r="B163" s="69" t="s">
        <v>935</v>
      </c>
      <c r="C163" s="185" t="s">
        <v>25</v>
      </c>
      <c r="D163" s="69" t="s">
        <v>927</v>
      </c>
      <c r="E163" s="29" t="s">
        <v>799</v>
      </c>
      <c r="F163" s="195">
        <v>330230</v>
      </c>
      <c r="G163" s="69"/>
      <c r="H163" s="3" t="s">
        <v>838</v>
      </c>
      <c r="I163" s="69"/>
      <c r="J163" s="132" t="s">
        <v>904</v>
      </c>
      <c r="K163" s="29" t="s">
        <v>908</v>
      </c>
      <c r="L163" s="29" t="s">
        <v>909</v>
      </c>
      <c r="M163" s="17">
        <v>55</v>
      </c>
      <c r="N163" s="69"/>
      <c r="O163" s="167" t="s">
        <v>901</v>
      </c>
      <c r="P163" s="2"/>
      <c r="Q163" s="2"/>
      <c r="R163" s="2"/>
      <c r="S163" s="2"/>
      <c r="T163" s="2"/>
      <c r="U163" s="2"/>
      <c r="V163" s="29"/>
      <c r="X163" s="2"/>
    </row>
    <row r="164" spans="1:24" ht="88.5" customHeight="1" x14ac:dyDescent="0.35">
      <c r="A164" s="173" t="s">
        <v>835</v>
      </c>
      <c r="B164" s="69" t="s">
        <v>935</v>
      </c>
      <c r="C164" s="185" t="s">
        <v>25</v>
      </c>
      <c r="D164" s="69" t="s">
        <v>938</v>
      </c>
      <c r="E164" s="29" t="s">
        <v>799</v>
      </c>
      <c r="F164" s="195">
        <v>330231</v>
      </c>
      <c r="G164" s="69"/>
      <c r="H164" s="3" t="s">
        <v>838</v>
      </c>
      <c r="I164" s="69"/>
      <c r="J164" s="132" t="s">
        <v>904</v>
      </c>
      <c r="K164" s="29" t="s">
        <v>908</v>
      </c>
      <c r="L164" s="29" t="s">
        <v>909</v>
      </c>
      <c r="M164" s="17">
        <v>55</v>
      </c>
      <c r="N164" s="69"/>
      <c r="O164" s="167" t="s">
        <v>901</v>
      </c>
      <c r="P164" s="2"/>
      <c r="Q164" s="2"/>
      <c r="R164" s="2"/>
      <c r="S164" s="2"/>
      <c r="T164" s="2"/>
      <c r="U164" s="2"/>
      <c r="V164" s="29"/>
      <c r="X164" s="2"/>
    </row>
    <row r="165" spans="1:24" ht="65.25" customHeight="1" x14ac:dyDescent="0.35">
      <c r="A165" s="173" t="s">
        <v>880</v>
      </c>
      <c r="B165" s="29" t="s">
        <v>939</v>
      </c>
      <c r="C165" s="185" t="s">
        <v>25</v>
      </c>
      <c r="D165" s="29" t="s">
        <v>940</v>
      </c>
      <c r="E165" s="29" t="s">
        <v>799</v>
      </c>
      <c r="F165" s="70"/>
      <c r="G165" s="29"/>
      <c r="H165" s="29" t="s">
        <v>838</v>
      </c>
      <c r="I165" s="29"/>
      <c r="J165" s="132" t="s">
        <v>904</v>
      </c>
      <c r="K165" s="29" t="s">
        <v>908</v>
      </c>
      <c r="L165" s="29" t="s">
        <v>909</v>
      </c>
      <c r="M165" s="66">
        <v>25</v>
      </c>
      <c r="N165" s="29"/>
      <c r="O165" s="167" t="s">
        <v>901</v>
      </c>
      <c r="P165" s="2"/>
      <c r="Q165" s="2"/>
      <c r="R165" s="2"/>
      <c r="S165" s="2"/>
      <c r="T165" s="2"/>
      <c r="U165" s="2"/>
      <c r="V165" s="29"/>
      <c r="X165" s="2"/>
    </row>
    <row r="166" spans="1:24" ht="65.25" customHeight="1" x14ac:dyDescent="0.35">
      <c r="A166" s="173" t="s">
        <v>835</v>
      </c>
      <c r="B166" s="69" t="s">
        <v>941</v>
      </c>
      <c r="C166" s="185" t="s">
        <v>25</v>
      </c>
      <c r="D166" s="196" t="s">
        <v>942</v>
      </c>
      <c r="E166" s="69" t="s">
        <v>799</v>
      </c>
      <c r="F166" s="79">
        <v>330112</v>
      </c>
      <c r="G166" s="9">
        <v>883688</v>
      </c>
      <c r="H166" s="9" t="s">
        <v>29</v>
      </c>
      <c r="I166" s="131" t="s">
        <v>943</v>
      </c>
      <c r="J166" s="131" t="s">
        <v>944</v>
      </c>
      <c r="K166" s="69" t="s">
        <v>945</v>
      </c>
      <c r="L166" s="29" t="s">
        <v>909</v>
      </c>
      <c r="M166" s="17">
        <v>50</v>
      </c>
      <c r="N166" s="72">
        <v>39630</v>
      </c>
      <c r="O166" s="169" t="s">
        <v>814</v>
      </c>
      <c r="P166" s="2"/>
      <c r="Q166" s="2"/>
      <c r="R166" s="2"/>
      <c r="S166" s="2"/>
      <c r="T166" s="2"/>
      <c r="U166" s="2"/>
      <c r="V166" s="29"/>
      <c r="X166" s="2"/>
    </row>
    <row r="167" spans="1:24" ht="65.25" customHeight="1" x14ac:dyDescent="0.35">
      <c r="A167" s="173" t="s">
        <v>835</v>
      </c>
      <c r="B167" s="29" t="s">
        <v>946</v>
      </c>
      <c r="C167" s="185" t="s">
        <v>25</v>
      </c>
      <c r="D167" s="29" t="s">
        <v>947</v>
      </c>
      <c r="E167" s="29" t="s">
        <v>799</v>
      </c>
      <c r="F167" s="195">
        <v>330100</v>
      </c>
      <c r="G167" s="3"/>
      <c r="H167" s="3" t="s">
        <v>159</v>
      </c>
      <c r="I167" s="132" t="s">
        <v>948</v>
      </c>
      <c r="J167" s="132" t="s">
        <v>949</v>
      </c>
      <c r="K167" s="29" t="s">
        <v>950</v>
      </c>
      <c r="L167" s="29" t="s">
        <v>909</v>
      </c>
      <c r="M167" s="66" t="s">
        <v>951</v>
      </c>
      <c r="N167" s="29"/>
      <c r="O167" s="167" t="s">
        <v>901</v>
      </c>
      <c r="P167" s="2"/>
      <c r="Q167" s="2"/>
      <c r="R167" s="2"/>
      <c r="S167" s="2"/>
      <c r="T167" s="2"/>
      <c r="U167" s="2"/>
      <c r="V167" s="29"/>
      <c r="X167" s="2"/>
    </row>
    <row r="168" spans="1:24" ht="33.75" customHeight="1" x14ac:dyDescent="0.35">
      <c r="A168" s="173" t="s">
        <v>880</v>
      </c>
      <c r="B168" s="29" t="s">
        <v>946</v>
      </c>
      <c r="C168" s="185" t="s">
        <v>25</v>
      </c>
      <c r="D168" s="29" t="s">
        <v>952</v>
      </c>
      <c r="E168" s="29" t="s">
        <v>799</v>
      </c>
      <c r="F168" s="197"/>
      <c r="G168" s="3"/>
      <c r="H168" s="3" t="s">
        <v>838</v>
      </c>
      <c r="I168" s="132" t="s">
        <v>948</v>
      </c>
      <c r="J168" s="132" t="s">
        <v>953</v>
      </c>
      <c r="K168" s="29" t="s">
        <v>950</v>
      </c>
      <c r="L168" s="29" t="s">
        <v>909</v>
      </c>
      <c r="M168" s="66" t="s">
        <v>954</v>
      </c>
      <c r="N168" s="29"/>
      <c r="O168" s="167" t="s">
        <v>901</v>
      </c>
      <c r="P168" s="2"/>
      <c r="Q168" s="2"/>
      <c r="R168" s="2"/>
      <c r="S168" s="2"/>
      <c r="T168" s="2"/>
      <c r="U168" s="2"/>
      <c r="V168" s="29"/>
      <c r="X168" s="2"/>
    </row>
    <row r="169" spans="1:24" ht="76.5" customHeight="1" x14ac:dyDescent="0.35">
      <c r="A169" s="173" t="s">
        <v>880</v>
      </c>
      <c r="B169" s="29" t="s">
        <v>946</v>
      </c>
      <c r="C169" s="185" t="s">
        <v>25</v>
      </c>
      <c r="D169" s="4" t="s">
        <v>955</v>
      </c>
      <c r="E169" s="29" t="s">
        <v>799</v>
      </c>
      <c r="F169" s="197"/>
      <c r="G169" s="3"/>
      <c r="H169" s="3" t="s">
        <v>838</v>
      </c>
      <c r="I169" s="29"/>
      <c r="J169" s="132" t="s">
        <v>953</v>
      </c>
      <c r="K169" s="29" t="s">
        <v>950</v>
      </c>
      <c r="L169" s="29" t="s">
        <v>909</v>
      </c>
      <c r="M169" s="66" t="s">
        <v>954</v>
      </c>
      <c r="N169" s="29"/>
      <c r="O169" s="167" t="s">
        <v>901</v>
      </c>
      <c r="P169" s="2"/>
      <c r="Q169" s="2"/>
      <c r="R169" s="2"/>
      <c r="S169" s="2"/>
      <c r="T169" s="2"/>
      <c r="U169" s="2"/>
      <c r="V169" s="29"/>
      <c r="X169" s="2"/>
    </row>
    <row r="170" spans="1:24" ht="39" customHeight="1" x14ac:dyDescent="0.35">
      <c r="A170" s="173" t="s">
        <v>880</v>
      </c>
      <c r="B170" s="29" t="s">
        <v>946</v>
      </c>
      <c r="C170" s="185" t="s">
        <v>25</v>
      </c>
      <c r="D170" s="29" t="s">
        <v>956</v>
      </c>
      <c r="E170" s="29" t="s">
        <v>799</v>
      </c>
      <c r="F170" s="197"/>
      <c r="G170" s="3"/>
      <c r="H170" s="3" t="s">
        <v>838</v>
      </c>
      <c r="I170" s="29"/>
      <c r="J170" s="132" t="s">
        <v>957</v>
      </c>
      <c r="K170" s="29" t="s">
        <v>950</v>
      </c>
      <c r="L170" s="29" t="s">
        <v>909</v>
      </c>
      <c r="M170" s="29" t="s">
        <v>958</v>
      </c>
      <c r="N170" s="29"/>
      <c r="O170" s="167" t="s">
        <v>901</v>
      </c>
      <c r="P170" s="2"/>
      <c r="Q170" s="2"/>
      <c r="R170" s="2"/>
      <c r="S170" s="2"/>
      <c r="T170" s="2"/>
      <c r="U170" s="2"/>
      <c r="V170" s="29"/>
      <c r="X170" s="2"/>
    </row>
    <row r="171" spans="1:24" ht="84.75" customHeight="1" x14ac:dyDescent="0.35">
      <c r="A171" s="173" t="s">
        <v>880</v>
      </c>
      <c r="B171" s="29" t="s">
        <v>946</v>
      </c>
      <c r="C171" s="185" t="s">
        <v>25</v>
      </c>
      <c r="D171" s="29" t="s">
        <v>959</v>
      </c>
      <c r="E171" s="29" t="s">
        <v>799</v>
      </c>
      <c r="F171" s="197"/>
      <c r="G171" s="3"/>
      <c r="H171" s="3" t="s">
        <v>838</v>
      </c>
      <c r="I171" s="29"/>
      <c r="J171" s="132" t="s">
        <v>960</v>
      </c>
      <c r="K171" s="29" t="s">
        <v>950</v>
      </c>
      <c r="L171" s="29" t="s">
        <v>909</v>
      </c>
      <c r="M171" s="29" t="s">
        <v>961</v>
      </c>
      <c r="N171" s="29"/>
      <c r="O171" s="167" t="s">
        <v>901</v>
      </c>
      <c r="P171" s="2"/>
      <c r="Q171" s="2"/>
      <c r="R171" s="2"/>
      <c r="S171" s="2"/>
      <c r="T171" s="2"/>
      <c r="U171" s="2"/>
      <c r="V171" s="29"/>
      <c r="X171" s="2"/>
    </row>
    <row r="172" spans="1:24" ht="47.25" customHeight="1" x14ac:dyDescent="0.35">
      <c r="A172" s="173" t="s">
        <v>880</v>
      </c>
      <c r="B172" s="29" t="s">
        <v>946</v>
      </c>
      <c r="C172" s="185" t="s">
        <v>25</v>
      </c>
      <c r="D172" s="4" t="s">
        <v>962</v>
      </c>
      <c r="E172" s="29" t="s">
        <v>799</v>
      </c>
      <c r="F172" s="197"/>
      <c r="G172" s="3"/>
      <c r="H172" s="3" t="s">
        <v>838</v>
      </c>
      <c r="I172" s="29"/>
      <c r="J172" s="132" t="s">
        <v>963</v>
      </c>
      <c r="K172" s="29" t="s">
        <v>950</v>
      </c>
      <c r="L172" s="29" t="s">
        <v>909</v>
      </c>
      <c r="M172" s="29" t="s">
        <v>961</v>
      </c>
      <c r="N172" s="29"/>
      <c r="O172" s="167" t="s">
        <v>901</v>
      </c>
      <c r="P172" s="2"/>
      <c r="Q172" s="2"/>
      <c r="R172" s="2"/>
      <c r="S172" s="2"/>
      <c r="T172" s="2"/>
      <c r="U172" s="2"/>
      <c r="V172" s="29"/>
      <c r="X172" s="2"/>
    </row>
    <row r="173" spans="1:24" ht="43.5" customHeight="1" x14ac:dyDescent="0.35">
      <c r="A173" s="173" t="s">
        <v>880</v>
      </c>
      <c r="B173" s="29" t="s">
        <v>946</v>
      </c>
      <c r="C173" s="185" t="s">
        <v>25</v>
      </c>
      <c r="D173" s="4" t="s">
        <v>964</v>
      </c>
      <c r="E173" s="29" t="s">
        <v>799</v>
      </c>
      <c r="F173" s="197"/>
      <c r="G173" s="3"/>
      <c r="H173" s="3" t="s">
        <v>838</v>
      </c>
      <c r="I173" s="29"/>
      <c r="J173" s="132" t="s">
        <v>965</v>
      </c>
      <c r="K173" s="29" t="s">
        <v>950</v>
      </c>
      <c r="L173" s="29" t="s">
        <v>909</v>
      </c>
      <c r="M173" s="66" t="s">
        <v>961</v>
      </c>
      <c r="N173" s="29"/>
      <c r="O173" s="167" t="s">
        <v>901</v>
      </c>
      <c r="P173" s="2"/>
      <c r="Q173" s="2"/>
      <c r="R173" s="2"/>
      <c r="S173" s="2"/>
      <c r="T173" s="2"/>
      <c r="U173" s="2"/>
      <c r="V173" s="29"/>
      <c r="X173" s="2"/>
    </row>
    <row r="174" spans="1:24" ht="68.25" customHeight="1" x14ac:dyDescent="0.35">
      <c r="A174" s="173" t="s">
        <v>880</v>
      </c>
      <c r="B174" s="29" t="s">
        <v>946</v>
      </c>
      <c r="C174" s="185" t="s">
        <v>25</v>
      </c>
      <c r="D174" s="4" t="s">
        <v>966</v>
      </c>
      <c r="E174" s="29" t="s">
        <v>799</v>
      </c>
      <c r="F174" s="197"/>
      <c r="G174" s="3"/>
      <c r="H174" s="3" t="s">
        <v>838</v>
      </c>
      <c r="I174" s="29"/>
      <c r="J174" s="132" t="s">
        <v>967</v>
      </c>
      <c r="K174" s="29" t="s">
        <v>950</v>
      </c>
      <c r="L174" s="29" t="s">
        <v>909</v>
      </c>
      <c r="M174" s="4" t="s">
        <v>951</v>
      </c>
      <c r="N174" s="29"/>
      <c r="O174" s="167" t="s">
        <v>901</v>
      </c>
      <c r="P174" s="2"/>
      <c r="Q174" s="2"/>
      <c r="R174" s="2"/>
      <c r="S174" s="2"/>
      <c r="T174" s="2"/>
      <c r="U174" s="2"/>
      <c r="V174" s="29"/>
      <c r="X174" s="2"/>
    </row>
    <row r="175" spans="1:24" ht="48.75" customHeight="1" x14ac:dyDescent="0.35">
      <c r="A175" s="173" t="s">
        <v>880</v>
      </c>
      <c r="B175" s="29" t="s">
        <v>946</v>
      </c>
      <c r="C175" s="185" t="s">
        <v>25</v>
      </c>
      <c r="D175" s="4" t="s">
        <v>968</v>
      </c>
      <c r="E175" s="29" t="s">
        <v>799</v>
      </c>
      <c r="F175" s="197"/>
      <c r="G175" s="3"/>
      <c r="H175" s="3" t="s">
        <v>838</v>
      </c>
      <c r="I175" s="29"/>
      <c r="J175" s="132" t="s">
        <v>969</v>
      </c>
      <c r="K175" s="29" t="s">
        <v>950</v>
      </c>
      <c r="L175" s="29" t="s">
        <v>909</v>
      </c>
      <c r="M175" s="4" t="s">
        <v>951</v>
      </c>
      <c r="N175" s="29"/>
      <c r="O175" s="167" t="s">
        <v>901</v>
      </c>
      <c r="P175" s="2"/>
      <c r="Q175" s="2"/>
      <c r="R175" s="2"/>
      <c r="S175" s="2"/>
      <c r="T175" s="2"/>
      <c r="U175" s="2"/>
      <c r="V175" s="29"/>
      <c r="X175" s="2"/>
    </row>
    <row r="176" spans="1:24" ht="65.25" customHeight="1" x14ac:dyDescent="0.35">
      <c r="A176" s="173" t="s">
        <v>880</v>
      </c>
      <c r="B176" s="29" t="s">
        <v>946</v>
      </c>
      <c r="C176" s="185" t="s">
        <v>25</v>
      </c>
      <c r="D176" s="4" t="s">
        <v>970</v>
      </c>
      <c r="E176" s="29" t="s">
        <v>799</v>
      </c>
      <c r="F176" s="197"/>
      <c r="G176" s="3"/>
      <c r="H176" s="3" t="s">
        <v>838</v>
      </c>
      <c r="I176" s="29"/>
      <c r="J176" s="132" t="s">
        <v>971</v>
      </c>
      <c r="K176" s="29" t="s">
        <v>950</v>
      </c>
      <c r="L176" s="29" t="s">
        <v>909</v>
      </c>
      <c r="M176" s="59" t="s">
        <v>972</v>
      </c>
      <c r="N176" s="29"/>
      <c r="O176" s="167" t="s">
        <v>901</v>
      </c>
      <c r="P176" s="2"/>
      <c r="Q176" s="2"/>
      <c r="R176" s="2"/>
      <c r="S176" s="2"/>
      <c r="T176" s="2"/>
      <c r="U176" s="2"/>
      <c r="V176" s="29"/>
      <c r="X176" s="2"/>
    </row>
    <row r="177" spans="1:24" ht="65.25" customHeight="1" x14ac:dyDescent="0.35">
      <c r="A177" s="173" t="s">
        <v>880</v>
      </c>
      <c r="B177" s="29" t="s">
        <v>946</v>
      </c>
      <c r="C177" s="185" t="s">
        <v>25</v>
      </c>
      <c r="D177" s="29" t="s">
        <v>973</v>
      </c>
      <c r="E177" s="29" t="s">
        <v>799</v>
      </c>
      <c r="F177" s="197"/>
      <c r="G177" s="3"/>
      <c r="H177" s="3" t="s">
        <v>838</v>
      </c>
      <c r="I177" s="29"/>
      <c r="J177" s="132" t="s">
        <v>974</v>
      </c>
      <c r="K177" s="29" t="s">
        <v>950</v>
      </c>
      <c r="L177" s="29" t="s">
        <v>909</v>
      </c>
      <c r="M177" s="59" t="s">
        <v>975</v>
      </c>
      <c r="N177" s="29"/>
      <c r="O177" s="167" t="s">
        <v>901</v>
      </c>
      <c r="P177" s="2"/>
      <c r="Q177" s="2"/>
      <c r="R177" s="2"/>
      <c r="S177" s="2"/>
      <c r="T177" s="2"/>
      <c r="U177" s="2"/>
      <c r="V177" s="29"/>
      <c r="X177" s="2"/>
    </row>
    <row r="178" spans="1:24" ht="65.25" customHeight="1" x14ac:dyDescent="0.35">
      <c r="A178" s="173" t="s">
        <v>880</v>
      </c>
      <c r="B178" s="29" t="s">
        <v>946</v>
      </c>
      <c r="C178" s="185" t="s">
        <v>25</v>
      </c>
      <c r="D178" s="4" t="s">
        <v>976</v>
      </c>
      <c r="E178" s="29" t="s">
        <v>799</v>
      </c>
      <c r="F178" s="197"/>
      <c r="G178" s="3"/>
      <c r="H178" s="3" t="s">
        <v>838</v>
      </c>
      <c r="I178" s="29"/>
      <c r="J178" s="132" t="s">
        <v>977</v>
      </c>
      <c r="K178" s="29" t="s">
        <v>950</v>
      </c>
      <c r="L178" s="29" t="s">
        <v>909</v>
      </c>
      <c r="M178" s="66" t="s">
        <v>978</v>
      </c>
      <c r="N178" s="29"/>
      <c r="O178" s="167" t="s">
        <v>901</v>
      </c>
      <c r="P178" s="2"/>
      <c r="Q178" s="2"/>
      <c r="R178" s="2"/>
      <c r="S178" s="2"/>
      <c r="T178" s="2"/>
      <c r="U178" s="2"/>
      <c r="V178" s="29"/>
      <c r="X178" s="2"/>
    </row>
    <row r="179" spans="1:24" ht="65.25" customHeight="1" x14ac:dyDescent="0.35">
      <c r="A179" s="173" t="s">
        <v>880</v>
      </c>
      <c r="B179" s="29" t="s">
        <v>946</v>
      </c>
      <c r="C179" s="185" t="s">
        <v>25</v>
      </c>
      <c r="D179" s="4" t="s">
        <v>979</v>
      </c>
      <c r="E179" s="29" t="s">
        <v>799</v>
      </c>
      <c r="F179" s="197"/>
      <c r="G179" s="3"/>
      <c r="H179" s="3" t="s">
        <v>838</v>
      </c>
      <c r="I179" s="29"/>
      <c r="J179" s="132" t="s">
        <v>980</v>
      </c>
      <c r="K179" s="29" t="s">
        <v>950</v>
      </c>
      <c r="L179" s="29" t="s">
        <v>909</v>
      </c>
      <c r="M179" s="66" t="s">
        <v>981</v>
      </c>
      <c r="N179" s="29"/>
      <c r="O179" s="167" t="s">
        <v>901</v>
      </c>
      <c r="P179" s="2"/>
      <c r="Q179" s="2"/>
      <c r="R179" s="2"/>
      <c r="S179" s="2"/>
      <c r="T179" s="2"/>
      <c r="U179" s="2"/>
      <c r="V179" s="29"/>
      <c r="X179" s="2"/>
    </row>
    <row r="180" spans="1:24" ht="65.25" customHeight="1" x14ac:dyDescent="0.35">
      <c r="A180" s="173" t="s">
        <v>880</v>
      </c>
      <c r="B180" s="29" t="s">
        <v>946</v>
      </c>
      <c r="C180" s="185" t="s">
        <v>25</v>
      </c>
      <c r="D180" s="29" t="s">
        <v>982</v>
      </c>
      <c r="E180" s="29" t="s">
        <v>799</v>
      </c>
      <c r="F180" s="197"/>
      <c r="G180" s="3"/>
      <c r="H180" s="3" t="s">
        <v>838</v>
      </c>
      <c r="I180" s="29"/>
      <c r="J180" s="132" t="s">
        <v>983</v>
      </c>
      <c r="K180" s="29" t="s">
        <v>950</v>
      </c>
      <c r="L180" s="29" t="s">
        <v>909</v>
      </c>
      <c r="M180" s="29" t="s">
        <v>984</v>
      </c>
      <c r="N180" s="29"/>
      <c r="O180" s="167" t="s">
        <v>901</v>
      </c>
      <c r="P180" s="2"/>
      <c r="Q180" s="2"/>
      <c r="R180" s="2"/>
      <c r="S180" s="2"/>
      <c r="T180" s="2"/>
      <c r="U180" s="2"/>
      <c r="V180" s="29"/>
      <c r="X180" s="2"/>
    </row>
    <row r="181" spans="1:24" ht="54.75" customHeight="1" x14ac:dyDescent="0.35">
      <c r="A181" s="173" t="s">
        <v>880</v>
      </c>
      <c r="B181" s="29" t="s">
        <v>946</v>
      </c>
      <c r="C181" s="185" t="s">
        <v>25</v>
      </c>
      <c r="D181" s="4" t="s">
        <v>985</v>
      </c>
      <c r="E181" s="29" t="s">
        <v>799</v>
      </c>
      <c r="F181" s="197"/>
      <c r="G181" s="3"/>
      <c r="H181" s="3" t="s">
        <v>838</v>
      </c>
      <c r="I181" s="29"/>
      <c r="J181" s="132" t="s">
        <v>986</v>
      </c>
      <c r="K181" s="29" t="s">
        <v>950</v>
      </c>
      <c r="L181" s="29" t="s">
        <v>909</v>
      </c>
      <c r="M181" s="66" t="s">
        <v>987</v>
      </c>
      <c r="N181" s="29"/>
      <c r="O181" s="167" t="s">
        <v>901</v>
      </c>
      <c r="P181" s="2"/>
      <c r="Q181" s="2"/>
      <c r="R181" s="2"/>
      <c r="S181" s="2"/>
      <c r="T181" s="2"/>
      <c r="U181" s="2"/>
      <c r="V181" s="29"/>
      <c r="X181" s="2"/>
    </row>
    <row r="182" spans="1:24" ht="44.25" customHeight="1" x14ac:dyDescent="0.35">
      <c r="A182" s="173" t="s">
        <v>880</v>
      </c>
      <c r="B182" s="29" t="s">
        <v>946</v>
      </c>
      <c r="C182" s="185" t="s">
        <v>25</v>
      </c>
      <c r="D182" s="4" t="s">
        <v>988</v>
      </c>
      <c r="E182" s="29" t="s">
        <v>799</v>
      </c>
      <c r="F182" s="197"/>
      <c r="G182" s="3"/>
      <c r="H182" s="3" t="s">
        <v>838</v>
      </c>
      <c r="I182" s="29"/>
      <c r="J182" s="132" t="s">
        <v>989</v>
      </c>
      <c r="K182" s="29" t="s">
        <v>950</v>
      </c>
      <c r="L182" s="29" t="s">
        <v>909</v>
      </c>
      <c r="M182" s="66" t="s">
        <v>987</v>
      </c>
      <c r="N182" s="29"/>
      <c r="O182" s="167" t="s">
        <v>901</v>
      </c>
      <c r="P182" s="2"/>
      <c r="Q182" s="2"/>
      <c r="R182" s="2"/>
      <c r="S182" s="2"/>
      <c r="T182" s="2"/>
      <c r="U182" s="2"/>
      <c r="V182" s="29"/>
      <c r="X182" s="2"/>
    </row>
    <row r="183" spans="1:24" ht="46.5" customHeight="1" x14ac:dyDescent="0.35">
      <c r="A183" s="173" t="s">
        <v>880</v>
      </c>
      <c r="B183" s="29" t="s">
        <v>946</v>
      </c>
      <c r="C183" s="185" t="s">
        <v>25</v>
      </c>
      <c r="D183" s="4" t="s">
        <v>990</v>
      </c>
      <c r="E183" s="29" t="s">
        <v>799</v>
      </c>
      <c r="F183" s="70"/>
      <c r="G183" s="3"/>
      <c r="H183" s="3" t="s">
        <v>838</v>
      </c>
      <c r="I183" s="29"/>
      <c r="J183" s="132" t="s">
        <v>991</v>
      </c>
      <c r="K183" s="29" t="s">
        <v>950</v>
      </c>
      <c r="L183" s="29" t="s">
        <v>909</v>
      </c>
      <c r="M183" s="29" t="s">
        <v>992</v>
      </c>
      <c r="N183" s="68"/>
      <c r="O183" s="167" t="s">
        <v>901</v>
      </c>
      <c r="P183" s="2"/>
      <c r="Q183" s="2"/>
      <c r="R183" s="2"/>
      <c r="S183" s="2"/>
      <c r="T183" s="2"/>
      <c r="U183" s="2"/>
      <c r="V183" s="29"/>
      <c r="X183" s="2"/>
    </row>
    <row r="184" spans="1:24" ht="84" customHeight="1" x14ac:dyDescent="0.35">
      <c r="A184" s="173" t="s">
        <v>880</v>
      </c>
      <c r="B184" s="29" t="s">
        <v>946</v>
      </c>
      <c r="C184" s="185" t="s">
        <v>25</v>
      </c>
      <c r="D184" s="29" t="s">
        <v>993</v>
      </c>
      <c r="E184" s="29" t="s">
        <v>799</v>
      </c>
      <c r="F184" s="70"/>
      <c r="G184" s="3"/>
      <c r="H184" s="3" t="s">
        <v>838</v>
      </c>
      <c r="I184" s="29"/>
      <c r="J184" s="132" t="s">
        <v>994</v>
      </c>
      <c r="K184" s="29" t="s">
        <v>950</v>
      </c>
      <c r="L184" s="29" t="s">
        <v>909</v>
      </c>
      <c r="M184" s="29" t="s">
        <v>995</v>
      </c>
      <c r="N184" s="29"/>
      <c r="O184" s="167" t="s">
        <v>901</v>
      </c>
      <c r="P184" s="2"/>
      <c r="Q184" s="2"/>
      <c r="R184" s="2"/>
      <c r="S184" s="2"/>
      <c r="T184" s="2"/>
      <c r="U184" s="2"/>
      <c r="V184" s="29"/>
      <c r="X184" s="2"/>
    </row>
    <row r="185" spans="1:24" ht="49.5" customHeight="1" x14ac:dyDescent="0.35">
      <c r="A185" s="176" t="s">
        <v>880</v>
      </c>
      <c r="B185" s="29" t="s">
        <v>946</v>
      </c>
      <c r="C185" s="198" t="s">
        <v>25</v>
      </c>
      <c r="D185" s="15" t="s">
        <v>996</v>
      </c>
      <c r="E185" s="15" t="s">
        <v>799</v>
      </c>
      <c r="F185" s="135"/>
      <c r="G185" s="11"/>
      <c r="H185" s="11" t="s">
        <v>838</v>
      </c>
      <c r="I185" s="133" t="s">
        <v>997</v>
      </c>
      <c r="J185" s="133" t="s">
        <v>998</v>
      </c>
      <c r="K185" s="15" t="s">
        <v>950</v>
      </c>
      <c r="L185" s="29" t="s">
        <v>909</v>
      </c>
      <c r="M185" s="15" t="s">
        <v>995</v>
      </c>
      <c r="N185" s="15"/>
      <c r="O185" s="167" t="s">
        <v>901</v>
      </c>
      <c r="P185" s="2"/>
      <c r="Q185" s="2"/>
      <c r="R185" s="2"/>
      <c r="S185" s="2"/>
      <c r="T185" s="2"/>
      <c r="U185" s="2"/>
      <c r="V185" s="29"/>
      <c r="X185" s="2"/>
    </row>
    <row r="186" spans="1:24" ht="54.75" customHeight="1" x14ac:dyDescent="0.35">
      <c r="A186" s="173" t="s">
        <v>880</v>
      </c>
      <c r="B186" s="29" t="s">
        <v>946</v>
      </c>
      <c r="C186" s="185" t="s">
        <v>25</v>
      </c>
      <c r="D186" s="69" t="s">
        <v>999</v>
      </c>
      <c r="E186" s="29" t="s">
        <v>799</v>
      </c>
      <c r="F186" s="70"/>
      <c r="G186" s="9"/>
      <c r="H186" s="3" t="s">
        <v>838</v>
      </c>
      <c r="I186" s="131" t="s">
        <v>1000</v>
      </c>
      <c r="J186" s="131" t="s">
        <v>1001</v>
      </c>
      <c r="K186" s="29" t="s">
        <v>950</v>
      </c>
      <c r="L186" s="29" t="s">
        <v>909</v>
      </c>
      <c r="M186" s="69" t="s">
        <v>995</v>
      </c>
      <c r="N186" s="69"/>
      <c r="O186" s="167" t="s">
        <v>901</v>
      </c>
      <c r="P186" s="2"/>
      <c r="Q186" s="2"/>
      <c r="R186" s="2"/>
      <c r="S186" s="2"/>
      <c r="T186" s="2"/>
      <c r="U186" s="2"/>
      <c r="V186" s="29"/>
      <c r="X186" s="2"/>
    </row>
    <row r="187" spans="1:24" ht="65.25" customHeight="1" x14ac:dyDescent="0.35">
      <c r="A187" s="173" t="s">
        <v>880</v>
      </c>
      <c r="B187" s="29" t="s">
        <v>946</v>
      </c>
      <c r="C187" s="185" t="s">
        <v>25</v>
      </c>
      <c r="D187" s="69" t="s">
        <v>1002</v>
      </c>
      <c r="E187" s="29" t="s">
        <v>799</v>
      </c>
      <c r="F187" s="70"/>
      <c r="G187" s="9"/>
      <c r="H187" s="3" t="s">
        <v>838</v>
      </c>
      <c r="I187" s="69"/>
      <c r="J187" s="131" t="s">
        <v>1003</v>
      </c>
      <c r="K187" s="29" t="s">
        <v>950</v>
      </c>
      <c r="L187" s="29" t="s">
        <v>909</v>
      </c>
      <c r="M187" s="69" t="s">
        <v>995</v>
      </c>
      <c r="N187" s="69"/>
      <c r="O187" s="167" t="s">
        <v>901</v>
      </c>
      <c r="P187" s="2"/>
      <c r="Q187" s="2"/>
      <c r="R187" s="2"/>
      <c r="S187" s="2"/>
      <c r="T187" s="2"/>
      <c r="U187" s="2"/>
      <c r="V187" s="29"/>
      <c r="X187" s="2"/>
    </row>
    <row r="188" spans="1:24" ht="114" customHeight="1" x14ac:dyDescent="0.35">
      <c r="A188" s="173" t="s">
        <v>880</v>
      </c>
      <c r="B188" s="29" t="s">
        <v>1004</v>
      </c>
      <c r="C188" s="185" t="s">
        <v>25</v>
      </c>
      <c r="D188" s="69" t="s">
        <v>1005</v>
      </c>
      <c r="E188" s="29" t="s">
        <v>799</v>
      </c>
      <c r="F188" s="70"/>
      <c r="G188" s="9"/>
      <c r="H188" s="3" t="s">
        <v>838</v>
      </c>
      <c r="I188" s="69"/>
      <c r="J188" s="131" t="s">
        <v>1006</v>
      </c>
      <c r="K188" s="29" t="s">
        <v>950</v>
      </c>
      <c r="L188" s="29" t="s">
        <v>909</v>
      </c>
      <c r="M188" s="17">
        <v>25</v>
      </c>
      <c r="N188" s="69"/>
      <c r="O188" s="167" t="s">
        <v>901</v>
      </c>
      <c r="P188" s="2"/>
      <c r="Q188" s="2"/>
      <c r="R188" s="2"/>
      <c r="S188" s="2"/>
      <c r="T188" s="2"/>
      <c r="U188" s="2"/>
      <c r="V188" s="29"/>
      <c r="X188" s="2"/>
    </row>
    <row r="189" spans="1:24" ht="66.75" customHeight="1" x14ac:dyDescent="0.35">
      <c r="A189" s="173" t="s">
        <v>880</v>
      </c>
      <c r="B189" s="29" t="s">
        <v>1004</v>
      </c>
      <c r="C189" s="185" t="s">
        <v>25</v>
      </c>
      <c r="D189" s="69" t="s">
        <v>1007</v>
      </c>
      <c r="E189" s="29" t="s">
        <v>799</v>
      </c>
      <c r="F189" s="70"/>
      <c r="G189" s="69"/>
      <c r="H189" s="3" t="s">
        <v>838</v>
      </c>
      <c r="I189" s="69"/>
      <c r="J189" s="131" t="s">
        <v>1008</v>
      </c>
      <c r="K189" s="29" t="s">
        <v>950</v>
      </c>
      <c r="L189" s="29" t="s">
        <v>909</v>
      </c>
      <c r="M189" s="17">
        <v>200</v>
      </c>
      <c r="N189" s="69"/>
      <c r="O189" s="167" t="s">
        <v>901</v>
      </c>
      <c r="P189" s="2"/>
      <c r="Q189" s="2"/>
      <c r="R189" s="2"/>
      <c r="S189" s="2"/>
      <c r="T189" s="2"/>
      <c r="U189" s="2"/>
      <c r="V189" s="29"/>
      <c r="X189" s="2"/>
    </row>
    <row r="190" spans="1:24" ht="93.75" customHeight="1" x14ac:dyDescent="0.35">
      <c r="A190" s="173" t="s">
        <v>880</v>
      </c>
      <c r="B190" s="29" t="s">
        <v>946</v>
      </c>
      <c r="C190" s="185" t="s">
        <v>25</v>
      </c>
      <c r="D190" s="69" t="s">
        <v>1009</v>
      </c>
      <c r="E190" s="29" t="s">
        <v>799</v>
      </c>
      <c r="F190" s="70"/>
      <c r="G190" s="69"/>
      <c r="H190" s="3" t="s">
        <v>838</v>
      </c>
      <c r="I190" s="131" t="s">
        <v>1010</v>
      </c>
      <c r="J190" s="131" t="s">
        <v>1011</v>
      </c>
      <c r="K190" s="29" t="s">
        <v>950</v>
      </c>
      <c r="L190" s="29" t="s">
        <v>909</v>
      </c>
      <c r="M190" s="69" t="s">
        <v>1012</v>
      </c>
      <c r="N190" s="69"/>
      <c r="O190" s="167" t="s">
        <v>901</v>
      </c>
      <c r="P190" s="2"/>
      <c r="Q190" s="2"/>
      <c r="R190" s="2"/>
      <c r="S190" s="2"/>
      <c r="T190" s="2"/>
      <c r="U190" s="2"/>
      <c r="V190" s="29"/>
      <c r="X190" s="2"/>
    </row>
    <row r="191" spans="1:24" ht="66.75" customHeight="1" x14ac:dyDescent="0.35">
      <c r="A191" s="173" t="s">
        <v>880</v>
      </c>
      <c r="B191" s="29" t="s">
        <v>1004</v>
      </c>
      <c r="C191" s="185" t="s">
        <v>25</v>
      </c>
      <c r="D191" s="69" t="s">
        <v>1013</v>
      </c>
      <c r="E191" s="29" t="s">
        <v>799</v>
      </c>
      <c r="F191" s="70"/>
      <c r="G191" s="69"/>
      <c r="H191" s="3" t="s">
        <v>838</v>
      </c>
      <c r="I191" s="69"/>
      <c r="J191" s="131" t="s">
        <v>1014</v>
      </c>
      <c r="K191" s="29" t="s">
        <v>950</v>
      </c>
      <c r="L191" s="29" t="s">
        <v>909</v>
      </c>
      <c r="M191" s="69" t="s">
        <v>951</v>
      </c>
      <c r="N191" s="69"/>
      <c r="O191" s="167" t="s">
        <v>901</v>
      </c>
      <c r="P191" s="2"/>
      <c r="Q191" s="2"/>
      <c r="R191" s="2"/>
      <c r="S191" s="2"/>
      <c r="T191" s="2"/>
      <c r="U191" s="2"/>
      <c r="V191" s="29"/>
      <c r="X191" s="2"/>
    </row>
    <row r="192" spans="1:24" ht="97.5" customHeight="1" x14ac:dyDescent="0.35">
      <c r="A192" s="173" t="s">
        <v>880</v>
      </c>
      <c r="B192" s="29" t="s">
        <v>1004</v>
      </c>
      <c r="C192" s="185" t="s">
        <v>25</v>
      </c>
      <c r="D192" s="69" t="s">
        <v>1015</v>
      </c>
      <c r="E192" s="29" t="s">
        <v>799</v>
      </c>
      <c r="F192" s="70"/>
      <c r="G192" s="69"/>
      <c r="H192" s="3" t="s">
        <v>838</v>
      </c>
      <c r="I192" s="69"/>
      <c r="J192" s="131" t="s">
        <v>1014</v>
      </c>
      <c r="K192" s="29" t="s">
        <v>950</v>
      </c>
      <c r="L192" s="29" t="s">
        <v>909</v>
      </c>
      <c r="M192" s="69" t="s">
        <v>951</v>
      </c>
      <c r="N192" s="69"/>
      <c r="O192" s="167" t="s">
        <v>901</v>
      </c>
      <c r="P192" s="2"/>
      <c r="Q192" s="2"/>
      <c r="R192" s="2"/>
      <c r="S192" s="2"/>
      <c r="T192" s="2"/>
      <c r="U192" s="2"/>
      <c r="V192" s="29"/>
      <c r="X192" s="2"/>
    </row>
    <row r="193" spans="1:24" ht="69" customHeight="1" x14ac:dyDescent="0.35">
      <c r="A193" s="173" t="s">
        <v>880</v>
      </c>
      <c r="B193" s="29" t="s">
        <v>1004</v>
      </c>
      <c r="C193" s="185" t="s">
        <v>25</v>
      </c>
      <c r="D193" s="69" t="s">
        <v>1016</v>
      </c>
      <c r="E193" s="29" t="s">
        <v>799</v>
      </c>
      <c r="F193" s="70"/>
      <c r="G193" s="69"/>
      <c r="H193" s="3" t="s">
        <v>838</v>
      </c>
      <c r="I193" s="69"/>
      <c r="J193" s="131" t="s">
        <v>1014</v>
      </c>
      <c r="K193" s="29" t="s">
        <v>950</v>
      </c>
      <c r="L193" s="29" t="s">
        <v>909</v>
      </c>
      <c r="M193" s="69" t="s">
        <v>951</v>
      </c>
      <c r="N193" s="69"/>
      <c r="O193" s="167" t="s">
        <v>901</v>
      </c>
      <c r="P193" s="2"/>
      <c r="Q193" s="2"/>
      <c r="R193" s="2"/>
      <c r="S193" s="2"/>
      <c r="T193" s="2"/>
      <c r="U193" s="2"/>
      <c r="V193" s="29"/>
      <c r="X193" s="2"/>
    </row>
    <row r="194" spans="1:24" ht="57.75" customHeight="1" x14ac:dyDescent="0.35">
      <c r="A194" s="173" t="s">
        <v>880</v>
      </c>
      <c r="B194" s="29" t="s">
        <v>1004</v>
      </c>
      <c r="C194" s="185" t="s">
        <v>25</v>
      </c>
      <c r="D194" s="69" t="s">
        <v>1017</v>
      </c>
      <c r="E194" s="29" t="s">
        <v>799</v>
      </c>
      <c r="F194" s="70"/>
      <c r="G194" s="69"/>
      <c r="H194" s="3" t="s">
        <v>838</v>
      </c>
      <c r="I194" s="69"/>
      <c r="J194" s="131" t="s">
        <v>1014</v>
      </c>
      <c r="K194" s="29" t="s">
        <v>950</v>
      </c>
      <c r="L194" s="29" t="s">
        <v>909</v>
      </c>
      <c r="M194" s="69" t="s">
        <v>951</v>
      </c>
      <c r="N194" s="69"/>
      <c r="O194" s="167" t="s">
        <v>901</v>
      </c>
      <c r="P194" s="2"/>
      <c r="Q194" s="2"/>
      <c r="R194" s="2"/>
      <c r="S194" s="2"/>
      <c r="T194" s="2"/>
      <c r="U194" s="2"/>
      <c r="V194" s="29"/>
      <c r="X194" s="2"/>
    </row>
    <row r="195" spans="1:24" ht="114" customHeight="1" x14ac:dyDescent="0.35">
      <c r="A195" s="173" t="s">
        <v>880</v>
      </c>
      <c r="B195" s="29" t="s">
        <v>1004</v>
      </c>
      <c r="C195" s="185" t="s">
        <v>25</v>
      </c>
      <c r="D195" s="69" t="s">
        <v>1018</v>
      </c>
      <c r="E195" s="29" t="s">
        <v>799</v>
      </c>
      <c r="F195" s="70"/>
      <c r="G195" s="69"/>
      <c r="H195" s="3" t="s">
        <v>838</v>
      </c>
      <c r="I195" s="69"/>
      <c r="J195" s="131" t="s">
        <v>1014</v>
      </c>
      <c r="K195" s="29" t="s">
        <v>950</v>
      </c>
      <c r="L195" s="29" t="s">
        <v>909</v>
      </c>
      <c r="M195" s="69" t="s">
        <v>951</v>
      </c>
      <c r="N195" s="69"/>
      <c r="O195" s="167" t="s">
        <v>901</v>
      </c>
      <c r="P195" s="2"/>
      <c r="Q195" s="2"/>
      <c r="R195" s="2"/>
      <c r="S195" s="2"/>
      <c r="T195" s="2"/>
      <c r="U195" s="2"/>
      <c r="V195" s="29"/>
      <c r="X195" s="2"/>
    </row>
    <row r="196" spans="1:24" ht="70" customHeight="1" x14ac:dyDescent="0.35">
      <c r="A196" s="173" t="s">
        <v>880</v>
      </c>
      <c r="B196" s="29" t="s">
        <v>1004</v>
      </c>
      <c r="C196" s="185" t="s">
        <v>25</v>
      </c>
      <c r="D196" s="69" t="s">
        <v>1019</v>
      </c>
      <c r="E196" s="29" t="s">
        <v>799</v>
      </c>
      <c r="F196" s="70"/>
      <c r="G196" s="69"/>
      <c r="H196" s="3" t="s">
        <v>838</v>
      </c>
      <c r="I196" s="69"/>
      <c r="J196" s="131" t="s">
        <v>1020</v>
      </c>
      <c r="K196" s="29" t="s">
        <v>950</v>
      </c>
      <c r="L196" s="29" t="s">
        <v>909</v>
      </c>
      <c r="M196" s="69" t="s">
        <v>951</v>
      </c>
      <c r="N196" s="69"/>
      <c r="O196" s="167" t="s">
        <v>901</v>
      </c>
      <c r="P196" s="2"/>
      <c r="Q196" s="2"/>
      <c r="R196" s="2"/>
      <c r="S196" s="2"/>
      <c r="T196" s="2"/>
      <c r="U196" s="2"/>
      <c r="V196" s="29"/>
      <c r="X196" s="2"/>
    </row>
    <row r="197" spans="1:24" ht="88.5" customHeight="1" x14ac:dyDescent="0.35">
      <c r="A197" s="173" t="s">
        <v>880</v>
      </c>
      <c r="B197" s="29" t="s">
        <v>946</v>
      </c>
      <c r="C197" s="185" t="s">
        <v>25</v>
      </c>
      <c r="D197" s="69" t="s">
        <v>1021</v>
      </c>
      <c r="E197" s="29" t="s">
        <v>799</v>
      </c>
      <c r="F197" s="70"/>
      <c r="G197" s="69"/>
      <c r="H197" s="3" t="s">
        <v>838</v>
      </c>
      <c r="I197" s="69"/>
      <c r="J197" s="131" t="s">
        <v>1022</v>
      </c>
      <c r="K197" s="29" t="s">
        <v>950</v>
      </c>
      <c r="L197" s="29" t="s">
        <v>909</v>
      </c>
      <c r="M197" s="69"/>
      <c r="N197" s="69"/>
      <c r="O197" s="167" t="s">
        <v>901</v>
      </c>
      <c r="P197" s="2"/>
      <c r="Q197" s="2"/>
      <c r="R197" s="2"/>
      <c r="S197" s="2"/>
      <c r="T197" s="2"/>
      <c r="U197" s="2"/>
      <c r="V197" s="29"/>
      <c r="X197" s="2"/>
    </row>
    <row r="198" spans="1:24" ht="70" customHeight="1" x14ac:dyDescent="0.35">
      <c r="A198" s="173" t="s">
        <v>880</v>
      </c>
      <c r="B198" s="29" t="s">
        <v>946</v>
      </c>
      <c r="C198" s="185" t="s">
        <v>25</v>
      </c>
      <c r="D198" s="69" t="s">
        <v>1023</v>
      </c>
      <c r="E198" s="29" t="s">
        <v>799</v>
      </c>
      <c r="F198" s="70"/>
      <c r="G198" s="69"/>
      <c r="H198" s="3" t="s">
        <v>838</v>
      </c>
      <c r="I198" s="69"/>
      <c r="J198" s="131" t="s">
        <v>1024</v>
      </c>
      <c r="K198" s="29" t="s">
        <v>950</v>
      </c>
      <c r="L198" s="29" t="s">
        <v>909</v>
      </c>
      <c r="M198" s="69" t="s">
        <v>1025</v>
      </c>
      <c r="N198" s="69"/>
      <c r="O198" s="167" t="s">
        <v>901</v>
      </c>
      <c r="P198" s="2"/>
      <c r="Q198" s="2"/>
      <c r="R198" s="2"/>
      <c r="S198" s="2"/>
      <c r="T198" s="2"/>
      <c r="U198" s="2"/>
      <c r="V198" s="29"/>
      <c r="X198" s="2"/>
    </row>
    <row r="199" spans="1:24" ht="70" customHeight="1" x14ac:dyDescent="0.35">
      <c r="A199" s="173" t="s">
        <v>880</v>
      </c>
      <c r="B199" s="29" t="s">
        <v>946</v>
      </c>
      <c r="C199" s="185" t="s">
        <v>25</v>
      </c>
      <c r="D199" s="69" t="s">
        <v>1026</v>
      </c>
      <c r="E199" s="29" t="s">
        <v>799</v>
      </c>
      <c r="F199" s="70"/>
      <c r="G199" s="69"/>
      <c r="H199" s="3" t="s">
        <v>838</v>
      </c>
      <c r="I199" s="69"/>
      <c r="J199" s="131" t="s">
        <v>1027</v>
      </c>
      <c r="K199" s="29" t="s">
        <v>950</v>
      </c>
      <c r="L199" s="29" t="s">
        <v>909</v>
      </c>
      <c r="M199" s="69" t="s">
        <v>1028</v>
      </c>
      <c r="N199" s="69"/>
      <c r="O199" s="167" t="s">
        <v>901</v>
      </c>
      <c r="P199" s="2"/>
      <c r="Q199" s="2"/>
      <c r="R199" s="2"/>
      <c r="S199" s="2"/>
      <c r="T199" s="2"/>
      <c r="U199" s="2"/>
      <c r="V199" s="29"/>
      <c r="X199" s="2"/>
    </row>
    <row r="200" spans="1:24" ht="70" customHeight="1" x14ac:dyDescent="0.35">
      <c r="A200" s="173" t="s">
        <v>880</v>
      </c>
      <c r="B200" s="29" t="s">
        <v>946</v>
      </c>
      <c r="C200" s="185" t="s">
        <v>25</v>
      </c>
      <c r="D200" s="69" t="s">
        <v>1029</v>
      </c>
      <c r="E200" s="29" t="s">
        <v>799</v>
      </c>
      <c r="F200" s="70"/>
      <c r="G200" s="69"/>
      <c r="H200" s="3" t="s">
        <v>838</v>
      </c>
      <c r="I200" s="69"/>
      <c r="J200" s="131" t="s">
        <v>1027</v>
      </c>
      <c r="K200" s="29" t="s">
        <v>950</v>
      </c>
      <c r="L200" s="29" t="s">
        <v>909</v>
      </c>
      <c r="M200" s="69" t="s">
        <v>1028</v>
      </c>
      <c r="N200" s="69"/>
      <c r="O200" s="167" t="s">
        <v>901</v>
      </c>
      <c r="P200" s="2"/>
      <c r="Q200" s="2"/>
      <c r="R200" s="2"/>
      <c r="S200" s="2"/>
      <c r="T200" s="2"/>
      <c r="U200" s="2"/>
      <c r="V200" s="29"/>
      <c r="X200" s="2"/>
    </row>
    <row r="201" spans="1:24" ht="114" customHeight="1" x14ac:dyDescent="0.35">
      <c r="A201" s="172"/>
      <c r="B201" s="104" t="s">
        <v>1030</v>
      </c>
      <c r="C201" s="54"/>
      <c r="D201" s="54" t="s">
        <v>22</v>
      </c>
      <c r="E201" s="54"/>
      <c r="F201" s="55"/>
      <c r="G201" s="54"/>
      <c r="H201" s="54"/>
      <c r="I201" s="54"/>
      <c r="J201" s="54"/>
      <c r="K201" s="54"/>
      <c r="L201" s="54"/>
      <c r="M201" s="54"/>
      <c r="N201" s="54"/>
      <c r="O201" s="54"/>
      <c r="P201" s="2"/>
      <c r="Q201" s="2"/>
      <c r="R201" s="2"/>
      <c r="S201" s="2"/>
      <c r="T201" s="2"/>
      <c r="U201" s="2"/>
      <c r="V201" s="29"/>
      <c r="X201" s="2"/>
    </row>
    <row r="202" spans="1:24" ht="114" customHeight="1" x14ac:dyDescent="0.35">
      <c r="A202" s="21" t="s">
        <v>1031</v>
      </c>
      <c r="B202" s="29" t="s">
        <v>1032</v>
      </c>
      <c r="C202" s="29" t="s">
        <v>25</v>
      </c>
      <c r="D202" s="29" t="s">
        <v>1033</v>
      </c>
      <c r="E202" s="29" t="s">
        <v>1034</v>
      </c>
      <c r="F202" s="50" t="s">
        <v>1035</v>
      </c>
      <c r="G202" s="51">
        <v>6800</v>
      </c>
      <c r="H202" s="51" t="s">
        <v>866</v>
      </c>
      <c r="I202" s="132" t="s">
        <v>1036</v>
      </c>
      <c r="J202" s="29"/>
      <c r="K202" s="29" t="s">
        <v>1037</v>
      </c>
      <c r="L202" s="29" t="s">
        <v>1038</v>
      </c>
      <c r="M202" s="73" t="s">
        <v>1039</v>
      </c>
      <c r="N202" s="74" t="s">
        <v>34</v>
      </c>
      <c r="O202" s="168" t="s">
        <v>1040</v>
      </c>
      <c r="P202" s="2"/>
      <c r="Q202" s="2"/>
      <c r="R202" s="2"/>
      <c r="S202" s="2"/>
      <c r="T202" s="2"/>
      <c r="U202" s="2"/>
      <c r="V202" s="29"/>
      <c r="X202" s="2"/>
    </row>
    <row r="203" spans="1:24" ht="114" customHeight="1" x14ac:dyDescent="0.35">
      <c r="A203" s="21" t="s">
        <v>1031</v>
      </c>
      <c r="B203" s="29" t="s">
        <v>1041</v>
      </c>
      <c r="C203" s="29" t="s">
        <v>25</v>
      </c>
      <c r="D203" s="29" t="s">
        <v>1042</v>
      </c>
      <c r="E203" s="29" t="s">
        <v>1034</v>
      </c>
      <c r="F203" s="75" t="s">
        <v>1043</v>
      </c>
      <c r="G203" s="51">
        <v>5250</v>
      </c>
      <c r="H203" s="51" t="s">
        <v>1044</v>
      </c>
      <c r="I203" s="133" t="s">
        <v>1045</v>
      </c>
      <c r="J203" s="29" t="s">
        <v>1046</v>
      </c>
      <c r="K203" s="29" t="s">
        <v>1047</v>
      </c>
      <c r="L203" s="29" t="s">
        <v>1048</v>
      </c>
      <c r="M203" s="15" t="s">
        <v>1049</v>
      </c>
      <c r="N203" s="29" t="s">
        <v>34</v>
      </c>
      <c r="O203" s="15"/>
      <c r="P203" s="2"/>
      <c r="Q203" s="2"/>
      <c r="R203" s="2"/>
      <c r="S203" s="2"/>
      <c r="T203" s="2"/>
      <c r="U203" s="2"/>
      <c r="V203" s="29"/>
      <c r="X203" s="2"/>
    </row>
    <row r="204" spans="1:24" ht="143.25" customHeight="1" x14ac:dyDescent="0.35">
      <c r="A204" s="21" t="s">
        <v>1031</v>
      </c>
      <c r="B204" s="29" t="s">
        <v>1050</v>
      </c>
      <c r="C204" s="29" t="s">
        <v>25</v>
      </c>
      <c r="D204" s="29" t="s">
        <v>1051</v>
      </c>
      <c r="E204" s="29" t="s">
        <v>1034</v>
      </c>
      <c r="F204" s="75" t="s">
        <v>1052</v>
      </c>
      <c r="G204" s="51">
        <v>4123</v>
      </c>
      <c r="H204" s="51" t="s">
        <v>1053</v>
      </c>
      <c r="I204" s="29"/>
      <c r="J204" s="29"/>
      <c r="K204" s="29" t="s">
        <v>1054</v>
      </c>
      <c r="L204" s="29" t="s">
        <v>1055</v>
      </c>
      <c r="M204" s="15" t="s">
        <v>1056</v>
      </c>
      <c r="N204" s="29" t="s">
        <v>34</v>
      </c>
      <c r="O204" s="15" t="s">
        <v>1046</v>
      </c>
      <c r="P204" s="2"/>
      <c r="Q204" s="2"/>
      <c r="R204" s="2"/>
      <c r="S204" s="2"/>
      <c r="T204" s="2"/>
      <c r="U204" s="2"/>
      <c r="V204" s="29"/>
      <c r="X204" s="2"/>
    </row>
    <row r="205" spans="1:24" ht="114" customHeight="1" x14ac:dyDescent="0.35">
      <c r="A205" s="21" t="s">
        <v>1031</v>
      </c>
      <c r="B205" s="69" t="s">
        <v>1057</v>
      </c>
      <c r="C205" s="69" t="s">
        <v>25</v>
      </c>
      <c r="D205" s="69" t="s">
        <v>1058</v>
      </c>
      <c r="E205" s="69" t="s">
        <v>1034</v>
      </c>
      <c r="F205" s="77" t="s">
        <v>1059</v>
      </c>
      <c r="G205" s="78">
        <v>7000</v>
      </c>
      <c r="H205" s="78" t="s">
        <v>1053</v>
      </c>
      <c r="I205" s="69"/>
      <c r="J205" s="69"/>
      <c r="K205" s="69" t="s">
        <v>1054</v>
      </c>
      <c r="L205" s="29" t="s">
        <v>1060</v>
      </c>
      <c r="M205" s="15" t="s">
        <v>1056</v>
      </c>
      <c r="N205" s="69" t="s">
        <v>34</v>
      </c>
      <c r="O205" s="15" t="s">
        <v>1046</v>
      </c>
      <c r="P205" s="2"/>
      <c r="Q205" s="2"/>
      <c r="R205" s="2"/>
      <c r="S205" s="2"/>
      <c r="T205" s="2"/>
      <c r="U205" s="2"/>
      <c r="V205" s="29"/>
      <c r="X205" s="2"/>
    </row>
    <row r="206" spans="1:24" ht="114" customHeight="1" x14ac:dyDescent="0.35">
      <c r="A206" s="21" t="s">
        <v>1031</v>
      </c>
      <c r="B206" s="69" t="s">
        <v>1061</v>
      </c>
      <c r="C206" s="69" t="s">
        <v>25</v>
      </c>
      <c r="D206" s="69" t="s">
        <v>1062</v>
      </c>
      <c r="E206" s="69" t="s">
        <v>1034</v>
      </c>
      <c r="F206" s="77" t="s">
        <v>1063</v>
      </c>
      <c r="G206" s="78">
        <v>30000</v>
      </c>
      <c r="H206" s="78" t="s">
        <v>1053</v>
      </c>
      <c r="I206" s="132" t="s">
        <v>1064</v>
      </c>
      <c r="J206" s="69"/>
      <c r="K206" s="69" t="s">
        <v>1065</v>
      </c>
      <c r="L206" s="29" t="s">
        <v>1066</v>
      </c>
      <c r="M206" s="15" t="s">
        <v>1067</v>
      </c>
      <c r="N206" s="69" t="s">
        <v>34</v>
      </c>
      <c r="O206" s="15" t="s">
        <v>1046</v>
      </c>
      <c r="P206" s="2"/>
      <c r="Q206" s="2"/>
      <c r="R206" s="2"/>
      <c r="S206" s="2"/>
      <c r="T206" s="2"/>
      <c r="U206" s="2"/>
      <c r="V206" s="29"/>
      <c r="X206" s="2"/>
    </row>
    <row r="207" spans="1:24" ht="114" customHeight="1" x14ac:dyDescent="0.35">
      <c r="A207" s="21" t="s">
        <v>1031</v>
      </c>
      <c r="B207" s="29" t="s">
        <v>1068</v>
      </c>
      <c r="C207" s="69" t="s">
        <v>25</v>
      </c>
      <c r="D207" s="69" t="s">
        <v>1069</v>
      </c>
      <c r="E207" s="69" t="s">
        <v>1034</v>
      </c>
      <c r="F207" s="77" t="s">
        <v>1070</v>
      </c>
      <c r="G207" s="78">
        <v>280500</v>
      </c>
      <c r="H207" s="78" t="s">
        <v>590</v>
      </c>
      <c r="I207" s="131" t="s">
        <v>1071</v>
      </c>
      <c r="J207" s="69"/>
      <c r="K207" s="69" t="s">
        <v>1072</v>
      </c>
      <c r="L207" s="29" t="s">
        <v>1073</v>
      </c>
      <c r="M207" s="69" t="s">
        <v>1074</v>
      </c>
      <c r="N207" s="69" t="s">
        <v>34</v>
      </c>
      <c r="O207" s="15" t="s">
        <v>1046</v>
      </c>
      <c r="P207" s="2"/>
      <c r="Q207" s="2"/>
      <c r="R207" s="2"/>
      <c r="S207" s="2"/>
      <c r="T207" s="2"/>
      <c r="U207" s="2"/>
      <c r="V207" s="29"/>
      <c r="X207" s="2"/>
    </row>
    <row r="208" spans="1:24" ht="114" customHeight="1" x14ac:dyDescent="0.35">
      <c r="A208" s="21" t="s">
        <v>1031</v>
      </c>
      <c r="B208" s="69" t="s">
        <v>1075</v>
      </c>
      <c r="C208" s="69" t="s">
        <v>25</v>
      </c>
      <c r="D208" s="69" t="s">
        <v>1076</v>
      </c>
      <c r="E208" s="69" t="s">
        <v>1034</v>
      </c>
      <c r="F208" s="77" t="s">
        <v>1077</v>
      </c>
      <c r="G208" s="78">
        <v>6693</v>
      </c>
      <c r="H208" s="78" t="s">
        <v>590</v>
      </c>
      <c r="I208" s="131" t="s">
        <v>1078</v>
      </c>
      <c r="J208" s="69"/>
      <c r="K208" s="69" t="s">
        <v>1072</v>
      </c>
      <c r="L208" s="29" t="s">
        <v>1079</v>
      </c>
      <c r="M208" s="69" t="s">
        <v>1080</v>
      </c>
      <c r="N208" s="69" t="s">
        <v>34</v>
      </c>
      <c r="O208" s="15" t="s">
        <v>1046</v>
      </c>
      <c r="P208" s="2"/>
      <c r="Q208" s="2"/>
      <c r="R208" s="2"/>
      <c r="S208" s="2"/>
      <c r="T208" s="2"/>
      <c r="U208" s="2"/>
      <c r="V208" s="29"/>
      <c r="X208" s="2"/>
    </row>
    <row r="209" spans="1:24" ht="114" customHeight="1" x14ac:dyDescent="0.35">
      <c r="A209" s="21" t="s">
        <v>1031</v>
      </c>
      <c r="B209" s="69" t="s">
        <v>1081</v>
      </c>
      <c r="C209" s="69" t="s">
        <v>25</v>
      </c>
      <c r="D209" s="69" t="s">
        <v>1082</v>
      </c>
      <c r="E209" s="69" t="s">
        <v>1034</v>
      </c>
      <c r="F209" s="77" t="s">
        <v>1083</v>
      </c>
      <c r="G209" s="78">
        <v>4147</v>
      </c>
      <c r="H209" s="78" t="s">
        <v>590</v>
      </c>
      <c r="I209" s="131" t="s">
        <v>1084</v>
      </c>
      <c r="J209" s="69"/>
      <c r="K209" s="69" t="s">
        <v>1085</v>
      </c>
      <c r="L209" s="29" t="s">
        <v>1073</v>
      </c>
      <c r="M209" s="69" t="s">
        <v>1074</v>
      </c>
      <c r="N209" s="69" t="s">
        <v>34</v>
      </c>
      <c r="O209" s="15" t="s">
        <v>1046</v>
      </c>
      <c r="P209" s="2"/>
      <c r="Q209" s="2"/>
      <c r="R209" s="2"/>
      <c r="S209" s="2"/>
      <c r="T209" s="2"/>
      <c r="U209" s="2"/>
      <c r="V209" s="29"/>
      <c r="X209" s="2"/>
    </row>
    <row r="210" spans="1:24" ht="114" customHeight="1" x14ac:dyDescent="0.35">
      <c r="A210" s="21" t="s">
        <v>1031</v>
      </c>
      <c r="B210" s="69" t="s">
        <v>1086</v>
      </c>
      <c r="C210" s="69" t="s">
        <v>25</v>
      </c>
      <c r="D210" s="69" t="s">
        <v>1087</v>
      </c>
      <c r="E210" s="69" t="s">
        <v>1034</v>
      </c>
      <c r="F210" s="77" t="s">
        <v>1088</v>
      </c>
      <c r="G210" s="78">
        <v>29682</v>
      </c>
      <c r="H210" s="78" t="s">
        <v>590</v>
      </c>
      <c r="I210" s="131" t="s">
        <v>1089</v>
      </c>
      <c r="J210" s="69"/>
      <c r="K210" s="69" t="s">
        <v>1072</v>
      </c>
      <c r="L210" s="29" t="s">
        <v>1073</v>
      </c>
      <c r="M210" s="69" t="s">
        <v>1074</v>
      </c>
      <c r="N210" s="69" t="s">
        <v>34</v>
      </c>
      <c r="O210" s="15" t="s">
        <v>1046</v>
      </c>
      <c r="P210" s="2"/>
      <c r="Q210" s="2"/>
      <c r="R210" s="2"/>
      <c r="S210" s="2"/>
      <c r="T210" s="2"/>
      <c r="U210" s="2"/>
      <c r="V210" s="29"/>
      <c r="X210" s="2"/>
    </row>
    <row r="211" spans="1:24" ht="114" customHeight="1" x14ac:dyDescent="0.35">
      <c r="A211" s="21" t="s">
        <v>1031</v>
      </c>
      <c r="B211" s="69" t="s">
        <v>1090</v>
      </c>
      <c r="C211" s="69" t="s">
        <v>25</v>
      </c>
      <c r="D211" s="69" t="s">
        <v>1091</v>
      </c>
      <c r="E211" s="69" t="s">
        <v>1034</v>
      </c>
      <c r="F211" s="77" t="s">
        <v>1092</v>
      </c>
      <c r="G211" s="78">
        <v>3092</v>
      </c>
      <c r="H211" s="78" t="s">
        <v>590</v>
      </c>
      <c r="I211" s="131" t="s">
        <v>1093</v>
      </c>
      <c r="J211" s="69"/>
      <c r="K211" s="15" t="s">
        <v>1094</v>
      </c>
      <c r="L211" s="29" t="s">
        <v>1073</v>
      </c>
      <c r="M211" s="15" t="s">
        <v>1095</v>
      </c>
      <c r="N211" s="69" t="s">
        <v>34</v>
      </c>
      <c r="O211" s="15" t="s">
        <v>1046</v>
      </c>
      <c r="P211" s="2"/>
      <c r="Q211" s="2"/>
      <c r="R211" s="2"/>
      <c r="S211" s="2"/>
      <c r="T211" s="2"/>
      <c r="U211" s="2"/>
      <c r="V211" s="29"/>
      <c r="X211" s="2"/>
    </row>
    <row r="212" spans="1:24" ht="114" customHeight="1" x14ac:dyDescent="0.35">
      <c r="A212" s="21" t="s">
        <v>1031</v>
      </c>
      <c r="B212" s="69" t="s">
        <v>1096</v>
      </c>
      <c r="C212" s="69" t="s">
        <v>25</v>
      </c>
      <c r="D212" s="69" t="s">
        <v>1097</v>
      </c>
      <c r="E212" s="69" t="s">
        <v>1034</v>
      </c>
      <c r="F212" s="77" t="s">
        <v>1098</v>
      </c>
      <c r="G212" s="78">
        <v>6111</v>
      </c>
      <c r="H212" s="78" t="s">
        <v>590</v>
      </c>
      <c r="I212" s="131" t="s">
        <v>1084</v>
      </c>
      <c r="J212" s="69"/>
      <c r="K212" s="69" t="s">
        <v>1099</v>
      </c>
      <c r="L212" s="29" t="s">
        <v>1073</v>
      </c>
      <c r="M212" s="15" t="s">
        <v>1100</v>
      </c>
      <c r="N212" s="69" t="s">
        <v>34</v>
      </c>
      <c r="O212" s="15"/>
      <c r="P212" s="2"/>
      <c r="Q212" s="2"/>
      <c r="R212" s="2"/>
      <c r="S212" s="2"/>
      <c r="T212" s="2"/>
      <c r="U212" s="2"/>
      <c r="V212" s="29"/>
      <c r="X212" s="2"/>
    </row>
    <row r="213" spans="1:24" ht="114" customHeight="1" x14ac:dyDescent="0.35">
      <c r="A213" s="21" t="s">
        <v>1031</v>
      </c>
      <c r="B213" s="69" t="s">
        <v>1101</v>
      </c>
      <c r="C213" s="69" t="s">
        <v>25</v>
      </c>
      <c r="D213" s="69" t="s">
        <v>1102</v>
      </c>
      <c r="E213" s="69" t="s">
        <v>1034</v>
      </c>
      <c r="F213" s="77" t="s">
        <v>1103</v>
      </c>
      <c r="G213" s="78">
        <v>291</v>
      </c>
      <c r="H213" s="78" t="s">
        <v>1104</v>
      </c>
      <c r="I213" s="69"/>
      <c r="J213" s="69"/>
      <c r="K213" s="69" t="s">
        <v>1105</v>
      </c>
      <c r="L213" s="29" t="s">
        <v>1106</v>
      </c>
      <c r="M213" s="69" t="s">
        <v>1107</v>
      </c>
      <c r="N213" s="69" t="s">
        <v>34</v>
      </c>
      <c r="O213" s="15"/>
      <c r="P213" s="2"/>
      <c r="Q213" s="2"/>
      <c r="R213" s="2"/>
      <c r="S213" s="2"/>
      <c r="T213" s="2"/>
      <c r="U213" s="2"/>
      <c r="V213" s="29"/>
      <c r="X213" s="2"/>
    </row>
    <row r="214" spans="1:24" ht="114" customHeight="1" x14ac:dyDescent="0.35">
      <c r="A214" s="21" t="s">
        <v>1031</v>
      </c>
      <c r="B214" s="69" t="s">
        <v>1108</v>
      </c>
      <c r="C214" s="69" t="s">
        <v>25</v>
      </c>
      <c r="D214" s="69" t="s">
        <v>1109</v>
      </c>
      <c r="E214" s="69" t="s">
        <v>1034</v>
      </c>
      <c r="F214" s="77" t="s">
        <v>1110</v>
      </c>
      <c r="G214" s="78">
        <v>74205</v>
      </c>
      <c r="H214" s="78" t="s">
        <v>1104</v>
      </c>
      <c r="I214" s="69"/>
      <c r="J214" s="69"/>
      <c r="K214" s="69" t="s">
        <v>1111</v>
      </c>
      <c r="L214" s="29" t="s">
        <v>1106</v>
      </c>
      <c r="M214" s="17" t="s">
        <v>1112</v>
      </c>
      <c r="N214" s="69" t="s">
        <v>34</v>
      </c>
      <c r="O214" s="15"/>
      <c r="P214" s="2"/>
      <c r="Q214" s="2"/>
      <c r="R214" s="2"/>
      <c r="S214" s="2"/>
      <c r="T214" s="2"/>
      <c r="U214" s="2"/>
      <c r="V214" s="29"/>
      <c r="X214" s="2"/>
    </row>
    <row r="215" spans="1:24" ht="114" customHeight="1" x14ac:dyDescent="0.35">
      <c r="A215" s="21" t="s">
        <v>1031</v>
      </c>
      <c r="B215" s="69" t="s">
        <v>1113</v>
      </c>
      <c r="C215" s="69" t="s">
        <v>25</v>
      </c>
      <c r="D215" s="69" t="s">
        <v>1114</v>
      </c>
      <c r="E215" s="69" t="s">
        <v>1034</v>
      </c>
      <c r="F215" s="77" t="s">
        <v>1115</v>
      </c>
      <c r="G215" s="78">
        <v>485</v>
      </c>
      <c r="H215" s="78" t="s">
        <v>1104</v>
      </c>
      <c r="I215" s="69"/>
      <c r="J215" s="69"/>
      <c r="K215" s="69" t="s">
        <v>1116</v>
      </c>
      <c r="L215" s="29" t="s">
        <v>1106</v>
      </c>
      <c r="M215" s="15" t="s">
        <v>1117</v>
      </c>
      <c r="N215" s="69" t="s">
        <v>34</v>
      </c>
      <c r="O215" s="15"/>
      <c r="P215" s="2"/>
      <c r="Q215" s="2"/>
      <c r="R215" s="2"/>
      <c r="S215" s="2"/>
      <c r="T215" s="2"/>
      <c r="U215" s="2"/>
      <c r="V215" s="29"/>
      <c r="X215" s="2"/>
    </row>
    <row r="216" spans="1:24" ht="114" customHeight="1" x14ac:dyDescent="0.35">
      <c r="A216" s="21" t="s">
        <v>1031</v>
      </c>
      <c r="B216" s="69" t="s">
        <v>1118</v>
      </c>
      <c r="C216" s="69" t="s">
        <v>25</v>
      </c>
      <c r="D216" s="69" t="s">
        <v>1119</v>
      </c>
      <c r="E216" s="69" t="s">
        <v>1034</v>
      </c>
      <c r="F216" s="77" t="s">
        <v>1120</v>
      </c>
      <c r="G216" s="78">
        <v>2619</v>
      </c>
      <c r="H216" s="9" t="s">
        <v>1121</v>
      </c>
      <c r="I216" s="131" t="s">
        <v>1122</v>
      </c>
      <c r="J216" s="69"/>
      <c r="K216" s="69" t="s">
        <v>1123</v>
      </c>
      <c r="L216" s="29" t="s">
        <v>1106</v>
      </c>
      <c r="M216" s="69" t="s">
        <v>1124</v>
      </c>
      <c r="N216" s="69" t="s">
        <v>34</v>
      </c>
      <c r="O216" s="15"/>
      <c r="P216" s="2"/>
      <c r="Q216" s="2"/>
      <c r="R216" s="2"/>
      <c r="S216" s="2"/>
      <c r="T216" s="2"/>
      <c r="U216" s="2"/>
      <c r="V216" s="29"/>
      <c r="X216" s="2"/>
    </row>
    <row r="217" spans="1:24" ht="114" customHeight="1" x14ac:dyDescent="0.35">
      <c r="A217" s="21" t="s">
        <v>1031</v>
      </c>
      <c r="B217" s="79" t="s">
        <v>1125</v>
      </c>
      <c r="C217" s="69" t="s">
        <v>25</v>
      </c>
      <c r="D217" s="69" t="s">
        <v>1126</v>
      </c>
      <c r="E217" s="69" t="s">
        <v>1034</v>
      </c>
      <c r="F217" s="77" t="s">
        <v>1127</v>
      </c>
      <c r="G217" s="78">
        <v>6505</v>
      </c>
      <c r="H217" s="78" t="s">
        <v>1104</v>
      </c>
      <c r="I217" s="69"/>
      <c r="J217" s="69"/>
      <c r="K217" s="69" t="s">
        <v>1128</v>
      </c>
      <c r="L217" s="29" t="s">
        <v>1106</v>
      </c>
      <c r="M217" s="69" t="s">
        <v>1129</v>
      </c>
      <c r="N217" s="69" t="s">
        <v>34</v>
      </c>
      <c r="O217" s="15"/>
      <c r="P217" s="2"/>
      <c r="Q217" s="2"/>
      <c r="R217" s="2"/>
      <c r="S217" s="2"/>
      <c r="T217" s="2"/>
      <c r="U217" s="2"/>
      <c r="V217" s="29"/>
      <c r="X217" s="2"/>
    </row>
    <row r="218" spans="1:24" ht="114" customHeight="1" x14ac:dyDescent="0.35">
      <c r="A218" s="21" t="s">
        <v>1031</v>
      </c>
      <c r="B218" s="69" t="s">
        <v>1130</v>
      </c>
      <c r="C218" s="69" t="s">
        <v>25</v>
      </c>
      <c r="D218" s="69" t="s">
        <v>1131</v>
      </c>
      <c r="E218" s="69" t="s">
        <v>1034</v>
      </c>
      <c r="F218" s="77" t="s">
        <v>1132</v>
      </c>
      <c r="G218" s="78">
        <v>5820</v>
      </c>
      <c r="H218" s="78" t="s">
        <v>1104</v>
      </c>
      <c r="I218" s="69"/>
      <c r="J218" s="69"/>
      <c r="K218" s="69" t="s">
        <v>1133</v>
      </c>
      <c r="L218" s="29" t="s">
        <v>1106</v>
      </c>
      <c r="M218" s="69" t="s">
        <v>1112</v>
      </c>
      <c r="N218" s="69" t="s">
        <v>34</v>
      </c>
      <c r="O218" s="15"/>
      <c r="P218" s="2"/>
      <c r="Q218" s="2"/>
      <c r="R218" s="2"/>
      <c r="S218" s="2"/>
      <c r="T218" s="2"/>
      <c r="U218" s="2"/>
      <c r="V218" s="29"/>
      <c r="X218" s="2"/>
    </row>
    <row r="219" spans="1:24" ht="114" customHeight="1" x14ac:dyDescent="0.35">
      <c r="A219" s="21" t="s">
        <v>1031</v>
      </c>
      <c r="B219" s="69" t="s">
        <v>1134</v>
      </c>
      <c r="C219" s="69" t="s">
        <v>25</v>
      </c>
      <c r="D219" s="69" t="s">
        <v>1135</v>
      </c>
      <c r="E219" s="69" t="s">
        <v>1034</v>
      </c>
      <c r="F219" s="77" t="s">
        <v>1136</v>
      </c>
      <c r="G219" s="78">
        <v>7275</v>
      </c>
      <c r="H219" s="69" t="s">
        <v>590</v>
      </c>
      <c r="I219" s="136" t="s">
        <v>1137</v>
      </c>
      <c r="J219" s="69"/>
      <c r="K219" s="69" t="s">
        <v>1138</v>
      </c>
      <c r="L219" s="29" t="s">
        <v>1106</v>
      </c>
      <c r="M219" s="69" t="s">
        <v>1139</v>
      </c>
      <c r="N219" s="69" t="s">
        <v>34</v>
      </c>
      <c r="O219" s="15"/>
      <c r="P219" s="2"/>
      <c r="Q219" s="2"/>
      <c r="R219" s="2"/>
      <c r="S219" s="2"/>
      <c r="T219" s="2"/>
      <c r="U219" s="2"/>
      <c r="V219" s="29"/>
      <c r="X219" s="2"/>
    </row>
    <row r="220" spans="1:24" ht="114" customHeight="1" x14ac:dyDescent="0.35">
      <c r="A220" s="21" t="s">
        <v>1031</v>
      </c>
      <c r="B220" s="69" t="s">
        <v>1140</v>
      </c>
      <c r="C220" s="69" t="s">
        <v>25</v>
      </c>
      <c r="D220" s="69" t="s">
        <v>1141</v>
      </c>
      <c r="E220" s="69" t="s">
        <v>1034</v>
      </c>
      <c r="F220" s="77" t="s">
        <v>1142</v>
      </c>
      <c r="G220" s="78">
        <v>9603</v>
      </c>
      <c r="H220" s="78" t="s">
        <v>1143</v>
      </c>
      <c r="I220" s="69"/>
      <c r="J220" s="69"/>
      <c r="K220" s="69" t="s">
        <v>1144</v>
      </c>
      <c r="L220" s="29" t="s">
        <v>1145</v>
      </c>
      <c r="M220" s="69" t="s">
        <v>1056</v>
      </c>
      <c r="N220" s="69" t="s">
        <v>34</v>
      </c>
      <c r="O220" s="15"/>
      <c r="P220" s="2"/>
      <c r="Q220" s="2"/>
      <c r="R220" s="2"/>
      <c r="S220" s="2"/>
      <c r="T220" s="2"/>
      <c r="U220" s="2"/>
      <c r="V220" s="29"/>
      <c r="X220" s="2"/>
    </row>
    <row r="221" spans="1:24" ht="114" customHeight="1" x14ac:dyDescent="0.35">
      <c r="A221" s="21" t="s">
        <v>1031</v>
      </c>
      <c r="B221" s="69" t="s">
        <v>1146</v>
      </c>
      <c r="C221" s="69" t="s">
        <v>25</v>
      </c>
      <c r="D221" s="69" t="s">
        <v>1147</v>
      </c>
      <c r="E221" s="69" t="s">
        <v>1034</v>
      </c>
      <c r="F221" s="77" t="s">
        <v>1148</v>
      </c>
      <c r="G221" s="78">
        <v>800</v>
      </c>
      <c r="H221" s="69" t="s">
        <v>590</v>
      </c>
      <c r="I221" s="136" t="s">
        <v>1149</v>
      </c>
      <c r="J221" s="69"/>
      <c r="K221" s="69" t="s">
        <v>1150</v>
      </c>
      <c r="L221" s="29" t="s">
        <v>1151</v>
      </c>
      <c r="M221" s="69" t="s">
        <v>1152</v>
      </c>
      <c r="N221" s="69" t="s">
        <v>34</v>
      </c>
      <c r="O221" s="15"/>
      <c r="P221" s="2"/>
      <c r="Q221" s="2"/>
      <c r="R221" s="2"/>
      <c r="S221" s="2"/>
      <c r="T221" s="2"/>
      <c r="U221" s="2"/>
      <c r="V221" s="29"/>
      <c r="X221" s="2"/>
    </row>
    <row r="222" spans="1:24" ht="114" customHeight="1" x14ac:dyDescent="0.35">
      <c r="A222" s="21" t="s">
        <v>1031</v>
      </c>
      <c r="B222" s="69" t="s">
        <v>1153</v>
      </c>
      <c r="C222" s="69" t="s">
        <v>25</v>
      </c>
      <c r="D222" s="69" t="s">
        <v>1154</v>
      </c>
      <c r="E222" s="69" t="s">
        <v>1034</v>
      </c>
      <c r="F222" s="77" t="s">
        <v>1155</v>
      </c>
      <c r="G222" s="78">
        <v>14000</v>
      </c>
      <c r="H222" s="78" t="s">
        <v>590</v>
      </c>
      <c r="I222" s="131" t="s">
        <v>1156</v>
      </c>
      <c r="J222" s="69"/>
      <c r="K222" s="69" t="s">
        <v>1157</v>
      </c>
      <c r="L222" s="29" t="s">
        <v>1158</v>
      </c>
      <c r="M222" s="69" t="s">
        <v>1159</v>
      </c>
      <c r="N222" s="69" t="s">
        <v>34</v>
      </c>
      <c r="O222" s="15"/>
      <c r="P222" s="2"/>
      <c r="Q222" s="2"/>
      <c r="R222" s="2"/>
      <c r="S222" s="2"/>
      <c r="T222" s="2"/>
      <c r="U222" s="2"/>
      <c r="V222" s="29"/>
      <c r="X222" s="2"/>
    </row>
    <row r="223" spans="1:24" ht="114" customHeight="1" x14ac:dyDescent="0.35">
      <c r="A223" s="21" t="s">
        <v>1031</v>
      </c>
      <c r="B223" s="69" t="s">
        <v>1160</v>
      </c>
      <c r="C223" s="69" t="s">
        <v>25</v>
      </c>
      <c r="D223" s="69" t="s">
        <v>1161</v>
      </c>
      <c r="E223" s="69" t="s">
        <v>1034</v>
      </c>
      <c r="F223" s="77" t="s">
        <v>1162</v>
      </c>
      <c r="G223" s="78">
        <v>68000</v>
      </c>
      <c r="H223" s="78" t="s">
        <v>590</v>
      </c>
      <c r="I223" s="132" t="s">
        <v>1163</v>
      </c>
      <c r="J223" s="69"/>
      <c r="K223" s="69" t="s">
        <v>1164</v>
      </c>
      <c r="L223" s="29" t="s">
        <v>1165</v>
      </c>
      <c r="M223" s="69" t="s">
        <v>1166</v>
      </c>
      <c r="N223" s="69" t="s">
        <v>34</v>
      </c>
      <c r="O223" s="15"/>
      <c r="P223" s="2"/>
      <c r="Q223" s="2"/>
      <c r="R223" s="2"/>
      <c r="S223" s="2"/>
      <c r="T223" s="2"/>
      <c r="U223" s="2"/>
      <c r="V223" s="29"/>
      <c r="X223" s="2"/>
    </row>
    <row r="224" spans="1:24" ht="114" customHeight="1" x14ac:dyDescent="0.35">
      <c r="A224" s="21" t="s">
        <v>1031</v>
      </c>
      <c r="B224" s="69" t="s">
        <v>1167</v>
      </c>
      <c r="C224" s="69" t="s">
        <v>25</v>
      </c>
      <c r="D224" s="69" t="s">
        <v>1168</v>
      </c>
      <c r="E224" s="69" t="s">
        <v>1034</v>
      </c>
      <c r="F224" s="77" t="s">
        <v>1169</v>
      </c>
      <c r="G224" s="78">
        <v>1750</v>
      </c>
      <c r="H224" s="78" t="s">
        <v>590</v>
      </c>
      <c r="I224" s="131" t="s">
        <v>1170</v>
      </c>
      <c r="J224" s="69"/>
      <c r="K224" s="69" t="s">
        <v>1164</v>
      </c>
      <c r="L224" s="29" t="s">
        <v>1171</v>
      </c>
      <c r="M224" s="69" t="s">
        <v>1172</v>
      </c>
      <c r="N224" s="69" t="s">
        <v>34</v>
      </c>
      <c r="O224" s="15"/>
      <c r="P224" s="2"/>
      <c r="Q224" s="2"/>
      <c r="R224" s="2"/>
      <c r="S224" s="2"/>
      <c r="T224" s="2"/>
      <c r="U224" s="2"/>
      <c r="V224" s="29"/>
      <c r="X224" s="2"/>
    </row>
    <row r="225" spans="1:24" ht="114" customHeight="1" x14ac:dyDescent="0.35">
      <c r="A225" s="21" t="s">
        <v>1031</v>
      </c>
      <c r="B225" s="69" t="s">
        <v>1173</v>
      </c>
      <c r="C225" s="69" t="s">
        <v>25</v>
      </c>
      <c r="D225" s="69" t="s">
        <v>1174</v>
      </c>
      <c r="E225" s="69" t="s">
        <v>1034</v>
      </c>
      <c r="F225" s="77" t="s">
        <v>1175</v>
      </c>
      <c r="G225" s="78">
        <v>25000</v>
      </c>
      <c r="H225" s="78" t="s">
        <v>590</v>
      </c>
      <c r="I225" s="131" t="s">
        <v>1176</v>
      </c>
      <c r="J225" s="69"/>
      <c r="K225" s="69" t="s">
        <v>1177</v>
      </c>
      <c r="L225" s="29" t="s">
        <v>1178</v>
      </c>
      <c r="M225" s="69" t="s">
        <v>1179</v>
      </c>
      <c r="N225" s="69" t="s">
        <v>34</v>
      </c>
      <c r="O225" s="80">
        <v>42355</v>
      </c>
      <c r="P225" s="2"/>
      <c r="Q225" s="2"/>
      <c r="R225" s="2"/>
      <c r="S225" s="2"/>
      <c r="T225" s="2"/>
      <c r="U225" s="2"/>
      <c r="V225" s="29"/>
      <c r="X225" s="2"/>
    </row>
    <row r="226" spans="1:24" ht="114" customHeight="1" x14ac:dyDescent="0.35">
      <c r="A226" s="21" t="s">
        <v>1031</v>
      </c>
      <c r="B226" s="69" t="s">
        <v>1180</v>
      </c>
      <c r="C226" s="69" t="s">
        <v>25</v>
      </c>
      <c r="D226" s="69" t="s">
        <v>1181</v>
      </c>
      <c r="E226" s="69" t="s">
        <v>1034</v>
      </c>
      <c r="F226" s="77" t="s">
        <v>1182</v>
      </c>
      <c r="G226" s="81">
        <v>439830</v>
      </c>
      <c r="H226" s="69" t="s">
        <v>590</v>
      </c>
      <c r="I226" s="131" t="s">
        <v>1183</v>
      </c>
      <c r="J226" s="131" t="s">
        <v>1184</v>
      </c>
      <c r="K226" s="69" t="s">
        <v>1164</v>
      </c>
      <c r="L226" s="29" t="s">
        <v>73</v>
      </c>
      <c r="M226" s="69" t="s">
        <v>1185</v>
      </c>
      <c r="N226" s="69" t="s">
        <v>578</v>
      </c>
      <c r="O226" s="15"/>
      <c r="P226" s="2"/>
      <c r="Q226" s="2"/>
      <c r="R226" s="2"/>
      <c r="S226" s="2"/>
      <c r="T226" s="2"/>
      <c r="U226" s="2"/>
      <c r="V226" s="29"/>
      <c r="X226" s="2"/>
    </row>
    <row r="227" spans="1:24" ht="114" customHeight="1" x14ac:dyDescent="0.35">
      <c r="A227" s="172"/>
      <c r="B227" s="104" t="s">
        <v>1186</v>
      </c>
      <c r="C227" s="54"/>
      <c r="D227" s="54" t="s">
        <v>22</v>
      </c>
      <c r="E227" s="54"/>
      <c r="F227" s="55"/>
      <c r="G227" s="54"/>
      <c r="H227" s="54"/>
      <c r="I227" s="54"/>
      <c r="J227" s="54"/>
      <c r="K227" s="54"/>
      <c r="L227" s="54"/>
      <c r="M227" s="54"/>
      <c r="N227" s="54"/>
      <c r="O227" s="54"/>
      <c r="P227" s="2"/>
      <c r="Q227" s="2"/>
      <c r="R227" s="2"/>
      <c r="S227" s="2"/>
      <c r="T227" s="2"/>
      <c r="U227" s="2"/>
      <c r="V227" s="29"/>
      <c r="X227" s="2"/>
    </row>
    <row r="228" spans="1:24" ht="114" customHeight="1" x14ac:dyDescent="0.35">
      <c r="A228" s="88" t="s">
        <v>1187</v>
      </c>
      <c r="B228" s="4" t="s">
        <v>1188</v>
      </c>
      <c r="C228" s="69" t="s">
        <v>25</v>
      </c>
      <c r="D228" s="4" t="s">
        <v>1189</v>
      </c>
      <c r="E228" s="4" t="s">
        <v>1190</v>
      </c>
      <c r="F228" s="63" t="s">
        <v>1191</v>
      </c>
      <c r="G228" s="58">
        <v>20000</v>
      </c>
      <c r="H228" s="58" t="s">
        <v>159</v>
      </c>
      <c r="I228" s="132" t="s">
        <v>1192</v>
      </c>
      <c r="J228" s="4"/>
      <c r="K228" s="4" t="s">
        <v>1193</v>
      </c>
      <c r="L228" s="4" t="s">
        <v>1194</v>
      </c>
      <c r="M228" s="59">
        <v>50</v>
      </c>
      <c r="N228" s="4"/>
      <c r="O228" s="4"/>
      <c r="P228" s="2"/>
      <c r="Q228" s="2"/>
      <c r="R228" s="2"/>
      <c r="S228" s="2"/>
      <c r="T228" s="2"/>
      <c r="U228" s="2"/>
      <c r="V228" s="29"/>
      <c r="X228" s="2"/>
    </row>
    <row r="229" spans="1:24" ht="114" customHeight="1" x14ac:dyDescent="0.35">
      <c r="A229" s="21" t="s">
        <v>1195</v>
      </c>
      <c r="B229" s="4" t="s">
        <v>1196</v>
      </c>
      <c r="C229" s="69" t="s">
        <v>25</v>
      </c>
      <c r="D229" s="4" t="s">
        <v>1197</v>
      </c>
      <c r="E229" s="4" t="s">
        <v>1190</v>
      </c>
      <c r="F229" s="64" t="s">
        <v>1198</v>
      </c>
      <c r="G229" s="58">
        <v>150000</v>
      </c>
      <c r="H229" s="58" t="s">
        <v>1199</v>
      </c>
      <c r="I229" s="132" t="s">
        <v>1200</v>
      </c>
      <c r="J229" s="132" t="s">
        <v>1201</v>
      </c>
      <c r="K229" s="4" t="s">
        <v>1202</v>
      </c>
      <c r="L229" s="4" t="s">
        <v>1203</v>
      </c>
      <c r="M229" s="82">
        <v>20</v>
      </c>
      <c r="N229" s="83"/>
      <c r="O229" s="13"/>
      <c r="P229" s="2"/>
      <c r="Q229" s="2"/>
      <c r="R229" s="2"/>
      <c r="S229" s="2"/>
      <c r="T229" s="2"/>
      <c r="U229" s="2"/>
      <c r="V229" s="29"/>
      <c r="X229" s="2"/>
    </row>
    <row r="230" spans="1:24" s="112" customFormat="1" ht="75.75" customHeight="1" x14ac:dyDescent="0.35">
      <c r="A230" s="21" t="s">
        <v>1195</v>
      </c>
      <c r="B230" s="4" t="s">
        <v>1204</v>
      </c>
      <c r="C230" s="69" t="s">
        <v>25</v>
      </c>
      <c r="D230" s="4" t="s">
        <v>1205</v>
      </c>
      <c r="E230" s="4" t="s">
        <v>1190</v>
      </c>
      <c r="F230" s="64" t="s">
        <v>1198</v>
      </c>
      <c r="G230" s="58">
        <v>557500</v>
      </c>
      <c r="H230" s="58" t="s">
        <v>590</v>
      </c>
      <c r="I230" s="132" t="s">
        <v>1206</v>
      </c>
      <c r="J230" s="4"/>
      <c r="K230" s="4" t="s">
        <v>1207</v>
      </c>
      <c r="L230" s="4" t="s">
        <v>1208</v>
      </c>
      <c r="M230" s="82">
        <v>25</v>
      </c>
      <c r="N230" s="4"/>
      <c r="O230" s="13"/>
      <c r="P230" s="27"/>
      <c r="Q230" s="27"/>
      <c r="R230" s="27"/>
      <c r="S230" s="27"/>
      <c r="T230" s="27"/>
      <c r="U230" s="27"/>
      <c r="V230" s="27"/>
      <c r="X230" s="27"/>
    </row>
    <row r="231" spans="1:24" ht="138.75" customHeight="1" x14ac:dyDescent="0.35">
      <c r="A231" s="21" t="s">
        <v>1195</v>
      </c>
      <c r="B231" s="4" t="s">
        <v>1209</v>
      </c>
      <c r="C231" s="69" t="s">
        <v>25</v>
      </c>
      <c r="D231" s="4" t="s">
        <v>1210</v>
      </c>
      <c r="E231" s="4" t="s">
        <v>1190</v>
      </c>
      <c r="F231" s="64" t="s">
        <v>1198</v>
      </c>
      <c r="G231" s="58">
        <v>17500</v>
      </c>
      <c r="H231" s="58" t="s">
        <v>1199</v>
      </c>
      <c r="I231" s="132" t="s">
        <v>1200</v>
      </c>
      <c r="J231" s="132" t="s">
        <v>1201</v>
      </c>
      <c r="K231" s="4" t="s">
        <v>1211</v>
      </c>
      <c r="L231" s="4" t="s">
        <v>1212</v>
      </c>
      <c r="M231" s="82">
        <v>35</v>
      </c>
      <c r="N231" s="83"/>
      <c r="O231" s="13"/>
      <c r="P231" s="8" t="s">
        <v>1213</v>
      </c>
      <c r="Q231" s="8" t="s">
        <v>827</v>
      </c>
      <c r="R231" s="8" t="s">
        <v>1214</v>
      </c>
      <c r="S231" s="8" t="s">
        <v>1215</v>
      </c>
      <c r="T231" s="8" t="s">
        <v>1216</v>
      </c>
      <c r="U231" s="2" t="s">
        <v>111</v>
      </c>
      <c r="V231" s="8" t="s">
        <v>1217</v>
      </c>
      <c r="X231" s="8" t="s">
        <v>1218</v>
      </c>
    </row>
    <row r="232" spans="1:24" ht="74.25" customHeight="1" x14ac:dyDescent="0.35">
      <c r="A232" s="21" t="s">
        <v>1195</v>
      </c>
      <c r="B232" s="4" t="s">
        <v>1219</v>
      </c>
      <c r="C232" s="69" t="s">
        <v>25</v>
      </c>
      <c r="D232" s="4" t="s">
        <v>1220</v>
      </c>
      <c r="E232" s="4" t="s">
        <v>1190</v>
      </c>
      <c r="F232" s="64" t="s">
        <v>1221</v>
      </c>
      <c r="G232" s="84">
        <v>291945</v>
      </c>
      <c r="H232" s="58" t="s">
        <v>1222</v>
      </c>
      <c r="I232" s="132" t="s">
        <v>1223</v>
      </c>
      <c r="J232" s="4"/>
      <c r="K232" s="4" t="s">
        <v>1224</v>
      </c>
      <c r="L232" s="4" t="s">
        <v>1225</v>
      </c>
      <c r="M232" s="85" t="s">
        <v>1226</v>
      </c>
      <c r="N232" s="4"/>
      <c r="O232" s="64" t="s">
        <v>1227</v>
      </c>
      <c r="P232" s="2" t="s">
        <v>1228</v>
      </c>
      <c r="Q232" s="2" t="s">
        <v>827</v>
      </c>
      <c r="R232" s="2" t="s">
        <v>1229</v>
      </c>
      <c r="S232" s="2" t="s">
        <v>578</v>
      </c>
      <c r="T232" s="2" t="s">
        <v>1230</v>
      </c>
      <c r="U232" s="2" t="s">
        <v>36</v>
      </c>
      <c r="V232" s="2" t="s">
        <v>1231</v>
      </c>
      <c r="X232" s="2" t="s">
        <v>1232</v>
      </c>
    </row>
    <row r="233" spans="1:24" ht="70.5" customHeight="1" x14ac:dyDescent="0.35">
      <c r="A233" s="21" t="s">
        <v>1195</v>
      </c>
      <c r="B233" s="4" t="s">
        <v>1233</v>
      </c>
      <c r="C233" s="69" t="s">
        <v>25</v>
      </c>
      <c r="D233" s="4" t="s">
        <v>1234</v>
      </c>
      <c r="E233" s="4" t="s">
        <v>1190</v>
      </c>
      <c r="F233" s="64" t="s">
        <v>1235</v>
      </c>
      <c r="G233" s="58">
        <v>60000</v>
      </c>
      <c r="H233" s="58" t="s">
        <v>159</v>
      </c>
      <c r="I233" s="132" t="s">
        <v>1236</v>
      </c>
      <c r="J233" s="132" t="s">
        <v>1237</v>
      </c>
      <c r="K233" s="4" t="s">
        <v>1238</v>
      </c>
      <c r="L233" s="4" t="s">
        <v>1239</v>
      </c>
      <c r="M233" s="4" t="s">
        <v>1240</v>
      </c>
      <c r="N233" s="4">
        <v>1986</v>
      </c>
      <c r="O233" s="4" t="s">
        <v>1241</v>
      </c>
      <c r="P233" s="2" t="s">
        <v>1242</v>
      </c>
      <c r="Q233" s="2" t="s">
        <v>827</v>
      </c>
      <c r="R233" s="2" t="s">
        <v>1243</v>
      </c>
      <c r="S233" s="2" t="s">
        <v>1244</v>
      </c>
      <c r="T233" s="8" t="s">
        <v>1245</v>
      </c>
      <c r="U233" s="8" t="s">
        <v>36</v>
      </c>
      <c r="V233" s="8" t="s">
        <v>1246</v>
      </c>
      <c r="X233" s="8" t="s">
        <v>1247</v>
      </c>
    </row>
    <row r="234" spans="1:24" ht="43.5" x14ac:dyDescent="0.35">
      <c r="A234" s="88" t="s">
        <v>1248</v>
      </c>
      <c r="B234" s="4" t="s">
        <v>1249</v>
      </c>
      <c r="C234" s="69" t="s">
        <v>25</v>
      </c>
      <c r="D234" s="4" t="s">
        <v>1250</v>
      </c>
      <c r="E234" s="4" t="s">
        <v>1190</v>
      </c>
      <c r="F234" s="86">
        <v>101.324</v>
      </c>
      <c r="G234" s="4"/>
      <c r="H234" s="4" t="s">
        <v>159</v>
      </c>
      <c r="I234" s="132" t="s">
        <v>1251</v>
      </c>
      <c r="J234" s="132" t="s">
        <v>1252</v>
      </c>
      <c r="K234" s="4" t="s">
        <v>1253</v>
      </c>
      <c r="L234" s="4" t="s">
        <v>306</v>
      </c>
      <c r="M234" s="87" t="s">
        <v>1254</v>
      </c>
      <c r="N234" s="4">
        <v>1988</v>
      </c>
      <c r="O234" s="4" t="s">
        <v>323</v>
      </c>
      <c r="P234" s="2" t="s">
        <v>1255</v>
      </c>
      <c r="Q234" s="8" t="s">
        <v>827</v>
      </c>
      <c r="R234" s="8" t="s">
        <v>1229</v>
      </c>
      <c r="S234" s="8" t="s">
        <v>1256</v>
      </c>
      <c r="T234" s="8" t="s">
        <v>1257</v>
      </c>
      <c r="U234" s="2" t="s">
        <v>1258</v>
      </c>
      <c r="V234" s="8" t="s">
        <v>1259</v>
      </c>
      <c r="X234" s="2" t="s">
        <v>1260</v>
      </c>
    </row>
    <row r="235" spans="1:24" ht="58" x14ac:dyDescent="0.35">
      <c r="A235" s="21" t="s">
        <v>1195</v>
      </c>
      <c r="B235" s="4" t="s">
        <v>1261</v>
      </c>
      <c r="C235" s="69" t="s">
        <v>25</v>
      </c>
      <c r="D235" s="4" t="s">
        <v>1262</v>
      </c>
      <c r="E235" s="4" t="s">
        <v>1263</v>
      </c>
      <c r="F235" s="64" t="s">
        <v>1264</v>
      </c>
      <c r="G235" s="58">
        <v>110000</v>
      </c>
      <c r="H235" s="58" t="s">
        <v>159</v>
      </c>
      <c r="I235" s="133" t="s">
        <v>340</v>
      </c>
      <c r="J235" s="132" t="s">
        <v>364</v>
      </c>
      <c r="K235" s="4" t="s">
        <v>1265</v>
      </c>
      <c r="L235" s="4" t="s">
        <v>1266</v>
      </c>
      <c r="M235" s="4" t="s">
        <v>1267</v>
      </c>
      <c r="N235" s="4"/>
      <c r="O235" s="4"/>
      <c r="P235" s="2" t="s">
        <v>1255</v>
      </c>
      <c r="Q235" s="8" t="s">
        <v>827</v>
      </c>
      <c r="R235" s="8" t="s">
        <v>1229</v>
      </c>
      <c r="S235" s="8" t="s">
        <v>1256</v>
      </c>
      <c r="T235" s="8" t="s">
        <v>1268</v>
      </c>
      <c r="V235" s="2" t="s">
        <v>1269</v>
      </c>
      <c r="X235" s="2" t="s">
        <v>1270</v>
      </c>
    </row>
    <row r="236" spans="1:24" ht="43.5" x14ac:dyDescent="0.35">
      <c r="A236" s="21" t="s">
        <v>1195</v>
      </c>
      <c r="B236" s="82" t="s">
        <v>1271</v>
      </c>
      <c r="C236" s="69" t="s">
        <v>25</v>
      </c>
      <c r="D236" s="4" t="s">
        <v>1272</v>
      </c>
      <c r="E236" s="4" t="s">
        <v>1190</v>
      </c>
      <c r="F236" s="64" t="s">
        <v>1273</v>
      </c>
      <c r="G236" s="58">
        <v>5500</v>
      </c>
      <c r="H236" s="58"/>
      <c r="I236" s="4"/>
      <c r="J236" s="4"/>
      <c r="K236" s="4" t="s">
        <v>1265</v>
      </c>
      <c r="L236" s="4" t="s">
        <v>1266</v>
      </c>
      <c r="M236" s="4" t="s">
        <v>1274</v>
      </c>
      <c r="N236" s="4"/>
      <c r="O236" s="4"/>
      <c r="P236" s="8" t="s">
        <v>1275</v>
      </c>
      <c r="Q236" s="8" t="s">
        <v>827</v>
      </c>
      <c r="R236" s="2" t="s">
        <v>344</v>
      </c>
      <c r="S236" s="8" t="s">
        <v>1276</v>
      </c>
      <c r="T236" s="8" t="s">
        <v>1277</v>
      </c>
      <c r="V236" s="109" t="s">
        <v>1278</v>
      </c>
      <c r="X236" s="2" t="s">
        <v>1279</v>
      </c>
    </row>
    <row r="237" spans="1:24" ht="67.5" customHeight="1" x14ac:dyDescent="0.35">
      <c r="A237" s="21" t="s">
        <v>1195</v>
      </c>
      <c r="B237" s="4" t="s">
        <v>1280</v>
      </c>
      <c r="C237" s="69" t="s">
        <v>25</v>
      </c>
      <c r="D237" s="4" t="s">
        <v>1281</v>
      </c>
      <c r="E237" s="4" t="s">
        <v>1190</v>
      </c>
      <c r="F237" s="64" t="s">
        <v>1282</v>
      </c>
      <c r="G237" s="58">
        <v>4000</v>
      </c>
      <c r="H237" s="58"/>
      <c r="I237" s="4"/>
      <c r="J237" s="4"/>
      <c r="K237" s="4" t="s">
        <v>1265</v>
      </c>
      <c r="L237" s="4" t="s">
        <v>1283</v>
      </c>
      <c r="M237" s="4" t="s">
        <v>1284</v>
      </c>
      <c r="N237" s="4"/>
      <c r="O237" s="4"/>
      <c r="P237" s="8" t="s">
        <v>1285</v>
      </c>
      <c r="Q237" s="8" t="s">
        <v>827</v>
      </c>
      <c r="R237" s="8" t="s">
        <v>1286</v>
      </c>
      <c r="S237" s="8" t="s">
        <v>1244</v>
      </c>
      <c r="T237" s="8" t="s">
        <v>1287</v>
      </c>
      <c r="U237" s="8" t="s">
        <v>827</v>
      </c>
      <c r="V237" s="8" t="s">
        <v>1288</v>
      </c>
      <c r="X237" s="2" t="s">
        <v>1289</v>
      </c>
    </row>
    <row r="238" spans="1:24" ht="58" x14ac:dyDescent="0.35">
      <c r="A238" s="21" t="s">
        <v>1195</v>
      </c>
      <c r="B238" s="4" t="s">
        <v>1290</v>
      </c>
      <c r="C238" s="69" t="s">
        <v>25</v>
      </c>
      <c r="D238" s="4" t="s">
        <v>1291</v>
      </c>
      <c r="E238" s="4" t="s">
        <v>1263</v>
      </c>
      <c r="F238" s="64" t="s">
        <v>1292</v>
      </c>
      <c r="G238" s="58">
        <v>20424</v>
      </c>
      <c r="H238" s="58"/>
      <c r="I238" s="4"/>
      <c r="J238" s="4"/>
      <c r="K238" s="4" t="s">
        <v>1293</v>
      </c>
      <c r="L238" s="4" t="s">
        <v>1294</v>
      </c>
      <c r="M238" s="4" t="s">
        <v>1267</v>
      </c>
      <c r="N238" s="4"/>
      <c r="O238" s="64" t="s">
        <v>1227</v>
      </c>
      <c r="P238" s="8" t="s">
        <v>1295</v>
      </c>
      <c r="Q238" s="8" t="s">
        <v>827</v>
      </c>
      <c r="R238" s="2" t="s">
        <v>330</v>
      </c>
      <c r="S238" s="8" t="s">
        <v>1276</v>
      </c>
      <c r="T238" s="8" t="s">
        <v>1296</v>
      </c>
      <c r="U238" s="8" t="s">
        <v>1297</v>
      </c>
      <c r="V238" s="8" t="s">
        <v>1298</v>
      </c>
      <c r="X238" s="2" t="s">
        <v>1299</v>
      </c>
    </row>
    <row r="239" spans="1:24" ht="58" x14ac:dyDescent="0.35">
      <c r="A239" s="21" t="s">
        <v>1195</v>
      </c>
      <c r="B239" s="82" t="s">
        <v>1300</v>
      </c>
      <c r="C239" s="69" t="s">
        <v>25</v>
      </c>
      <c r="D239" s="4" t="s">
        <v>1301</v>
      </c>
      <c r="E239" s="4" t="s">
        <v>1190</v>
      </c>
      <c r="F239" s="64" t="s">
        <v>1302</v>
      </c>
      <c r="G239" s="58">
        <v>-2004</v>
      </c>
      <c r="H239" s="58"/>
      <c r="I239" s="4"/>
      <c r="J239" s="4"/>
      <c r="K239" s="4" t="s">
        <v>1303</v>
      </c>
      <c r="L239" s="4" t="s">
        <v>1266</v>
      </c>
      <c r="M239" s="4" t="s">
        <v>1304</v>
      </c>
      <c r="N239" s="4"/>
      <c r="O239" s="4"/>
      <c r="P239" s="39"/>
      <c r="Q239" s="8" t="s">
        <v>827</v>
      </c>
      <c r="R239" s="8" t="s">
        <v>1305</v>
      </c>
      <c r="S239" s="8" t="s">
        <v>578</v>
      </c>
      <c r="T239" s="8" t="s">
        <v>1306</v>
      </c>
      <c r="V239" s="10" t="s">
        <v>1307</v>
      </c>
      <c r="X239" s="2" t="s">
        <v>1308</v>
      </c>
    </row>
    <row r="240" spans="1:24" ht="87" x14ac:dyDescent="0.35">
      <c r="A240" s="21" t="s">
        <v>1195</v>
      </c>
      <c r="B240" s="4" t="s">
        <v>1309</v>
      </c>
      <c r="C240" s="69" t="s">
        <v>25</v>
      </c>
      <c r="D240" s="4" t="s">
        <v>1310</v>
      </c>
      <c r="E240" s="4" t="s">
        <v>1190</v>
      </c>
      <c r="F240" s="64" t="s">
        <v>1311</v>
      </c>
      <c r="G240" s="58">
        <v>0</v>
      </c>
      <c r="H240" s="58"/>
      <c r="I240" s="4"/>
      <c r="J240" s="4"/>
      <c r="K240" s="4" t="s">
        <v>1312</v>
      </c>
      <c r="L240" s="4" t="s">
        <v>1283</v>
      </c>
      <c r="M240" s="4" t="s">
        <v>1284</v>
      </c>
      <c r="N240" s="4"/>
      <c r="O240" s="4"/>
      <c r="P240" s="2" t="s">
        <v>1313</v>
      </c>
      <c r="Q240" s="8" t="s">
        <v>827</v>
      </c>
      <c r="R240" s="8" t="s">
        <v>1314</v>
      </c>
      <c r="S240" s="8" t="s">
        <v>1315</v>
      </c>
      <c r="T240" s="8" t="s">
        <v>1316</v>
      </c>
      <c r="U240" s="8" t="s">
        <v>1317</v>
      </c>
      <c r="V240" s="2" t="s">
        <v>1318</v>
      </c>
      <c r="X240" s="2" t="s">
        <v>1319</v>
      </c>
    </row>
    <row r="241" spans="1:24" ht="87" x14ac:dyDescent="0.35">
      <c r="A241" s="172"/>
      <c r="B241" s="104" t="s">
        <v>1320</v>
      </c>
      <c r="C241" s="54"/>
      <c r="D241" s="54" t="s">
        <v>22</v>
      </c>
      <c r="E241" s="54"/>
      <c r="F241" s="55"/>
      <c r="G241" s="54"/>
      <c r="H241" s="54"/>
      <c r="I241" s="54"/>
      <c r="J241" s="54"/>
      <c r="K241" s="54"/>
      <c r="L241" s="54"/>
      <c r="M241" s="54"/>
      <c r="N241" s="54"/>
      <c r="O241" s="54"/>
      <c r="P241" s="2" t="s">
        <v>1321</v>
      </c>
      <c r="Q241" s="2" t="s">
        <v>36</v>
      </c>
      <c r="R241" s="2" t="s">
        <v>189</v>
      </c>
      <c r="S241" s="2" t="s">
        <v>1322</v>
      </c>
      <c r="T241" s="2" t="s">
        <v>1323</v>
      </c>
      <c r="U241" s="2"/>
      <c r="V241" s="2" t="s">
        <v>1324</v>
      </c>
      <c r="X241" s="2" t="s">
        <v>1325</v>
      </c>
    </row>
    <row r="242" spans="1:24" ht="58" x14ac:dyDescent="0.35">
      <c r="A242" s="21" t="s">
        <v>1326</v>
      </c>
      <c r="B242" s="8" t="s">
        <v>1327</v>
      </c>
      <c r="C242" s="8" t="s">
        <v>25</v>
      </c>
      <c r="D242" s="8" t="s">
        <v>1328</v>
      </c>
      <c r="E242" s="8" t="s">
        <v>1329</v>
      </c>
      <c r="F242" s="35" t="s">
        <v>1330</v>
      </c>
      <c r="G242" s="9">
        <v>7340</v>
      </c>
      <c r="H242" s="9" t="s">
        <v>586</v>
      </c>
      <c r="I242" s="9"/>
      <c r="J242" s="9"/>
      <c r="K242" s="179" t="s">
        <v>162</v>
      </c>
      <c r="L242" s="8" t="s">
        <v>1331</v>
      </c>
      <c r="M242" s="8" t="s">
        <v>1332</v>
      </c>
      <c r="N242" s="8" t="s">
        <v>586</v>
      </c>
      <c r="O242" s="8" t="s">
        <v>50</v>
      </c>
      <c r="P242" s="2" t="s">
        <v>1333</v>
      </c>
      <c r="Q242" s="2" t="s">
        <v>36</v>
      </c>
      <c r="R242" s="2" t="s">
        <v>1214</v>
      </c>
      <c r="S242" s="2" t="s">
        <v>1322</v>
      </c>
      <c r="T242" s="2" t="s">
        <v>1334</v>
      </c>
      <c r="U242" s="2"/>
      <c r="V242" s="2" t="s">
        <v>1335</v>
      </c>
      <c r="X242" s="2" t="s">
        <v>1336</v>
      </c>
    </row>
    <row r="243" spans="1:24" ht="63" customHeight="1" x14ac:dyDescent="0.35">
      <c r="A243" s="21" t="s">
        <v>1326</v>
      </c>
      <c r="B243" s="8" t="s">
        <v>1337</v>
      </c>
      <c r="C243" s="8" t="s">
        <v>25</v>
      </c>
      <c r="D243" s="8" t="s">
        <v>1338</v>
      </c>
      <c r="E243" s="8" t="s">
        <v>1329</v>
      </c>
      <c r="F243" s="35" t="s">
        <v>1339</v>
      </c>
      <c r="G243" s="3">
        <v>160825</v>
      </c>
      <c r="H243" s="9" t="s">
        <v>586</v>
      </c>
      <c r="I243" s="9"/>
      <c r="J243" s="9"/>
      <c r="K243" s="179" t="s">
        <v>162</v>
      </c>
      <c r="L243" s="8" t="s">
        <v>1340</v>
      </c>
      <c r="M243" s="8" t="s">
        <v>1341</v>
      </c>
      <c r="N243" s="8" t="s">
        <v>586</v>
      </c>
      <c r="O243" s="8" t="s">
        <v>419</v>
      </c>
      <c r="P243" s="2" t="s">
        <v>1333</v>
      </c>
      <c r="Q243" s="2" t="s">
        <v>36</v>
      </c>
      <c r="R243" s="2" t="s">
        <v>1214</v>
      </c>
      <c r="S243" s="2" t="s">
        <v>1322</v>
      </c>
      <c r="T243" s="2" t="s">
        <v>1342</v>
      </c>
      <c r="U243" s="2"/>
      <c r="V243" s="2" t="s">
        <v>1217</v>
      </c>
      <c r="X243" s="2" t="s">
        <v>1343</v>
      </c>
    </row>
    <row r="244" spans="1:24" ht="60" customHeight="1" x14ac:dyDescent="0.35">
      <c r="A244" s="21" t="s">
        <v>1326</v>
      </c>
      <c r="B244" s="8" t="s">
        <v>1344</v>
      </c>
      <c r="C244" s="8" t="s">
        <v>25</v>
      </c>
      <c r="D244" s="8" t="s">
        <v>1345</v>
      </c>
      <c r="E244" s="8" t="s">
        <v>1329</v>
      </c>
      <c r="F244" s="35" t="s">
        <v>1339</v>
      </c>
      <c r="G244" s="9"/>
      <c r="H244" s="9" t="s">
        <v>586</v>
      </c>
      <c r="I244" s="9"/>
      <c r="J244" s="9"/>
      <c r="K244" s="179" t="s">
        <v>162</v>
      </c>
      <c r="L244" s="8" t="s">
        <v>1340</v>
      </c>
      <c r="M244" s="89" t="s">
        <v>1346</v>
      </c>
      <c r="N244" s="8" t="s">
        <v>586</v>
      </c>
      <c r="O244" s="8" t="s">
        <v>147</v>
      </c>
      <c r="P244" s="2" t="s">
        <v>1333</v>
      </c>
      <c r="Q244" s="8" t="s">
        <v>36</v>
      </c>
      <c r="R244" s="2" t="s">
        <v>1214</v>
      </c>
      <c r="S244" s="2" t="s">
        <v>1322</v>
      </c>
      <c r="T244" s="2" t="s">
        <v>1342</v>
      </c>
      <c r="V244" s="31"/>
      <c r="X244" s="39"/>
    </row>
    <row r="245" spans="1:24" ht="61.5" customHeight="1" x14ac:dyDescent="0.35">
      <c r="A245" s="21" t="s">
        <v>1326</v>
      </c>
      <c r="B245" s="8" t="s">
        <v>1347</v>
      </c>
      <c r="C245" s="8" t="s">
        <v>25</v>
      </c>
      <c r="D245" s="8" t="s">
        <v>1348</v>
      </c>
      <c r="E245" s="8" t="s">
        <v>1329</v>
      </c>
      <c r="F245" s="35" t="s">
        <v>1339</v>
      </c>
      <c r="G245" s="9"/>
      <c r="H245" s="9" t="s">
        <v>586</v>
      </c>
      <c r="I245" s="9"/>
      <c r="J245" s="9"/>
      <c r="K245" s="179" t="s">
        <v>162</v>
      </c>
      <c r="L245" s="8" t="s">
        <v>1349</v>
      </c>
      <c r="M245" s="8" t="s">
        <v>1350</v>
      </c>
      <c r="N245" s="8" t="s">
        <v>586</v>
      </c>
      <c r="O245" s="8" t="s">
        <v>147</v>
      </c>
      <c r="P245" s="2" t="s">
        <v>1333</v>
      </c>
      <c r="Q245" s="2" t="s">
        <v>36</v>
      </c>
      <c r="R245" s="2" t="s">
        <v>1214</v>
      </c>
      <c r="S245" s="2" t="s">
        <v>1322</v>
      </c>
      <c r="T245" s="2" t="s">
        <v>1351</v>
      </c>
      <c r="U245" s="2"/>
      <c r="V245" s="2" t="s">
        <v>1217</v>
      </c>
      <c r="X245" s="2" t="s">
        <v>1352</v>
      </c>
    </row>
    <row r="246" spans="1:24" ht="86.25" customHeight="1" x14ac:dyDescent="0.35">
      <c r="A246" s="21" t="s">
        <v>1326</v>
      </c>
      <c r="B246" s="8" t="s">
        <v>1353</v>
      </c>
      <c r="C246" s="8" t="s">
        <v>25</v>
      </c>
      <c r="D246" s="8" t="s">
        <v>1354</v>
      </c>
      <c r="E246" s="8" t="s">
        <v>1329</v>
      </c>
      <c r="F246" s="35" t="s">
        <v>1339</v>
      </c>
      <c r="G246" s="9"/>
      <c r="H246" s="9" t="s">
        <v>586</v>
      </c>
      <c r="I246" s="9"/>
      <c r="J246" s="9"/>
      <c r="K246" s="179" t="s">
        <v>162</v>
      </c>
      <c r="L246" s="2" t="s">
        <v>1355</v>
      </c>
      <c r="M246" s="2" t="s">
        <v>1356</v>
      </c>
      <c r="N246" s="8" t="s">
        <v>586</v>
      </c>
      <c r="O246" s="8" t="s">
        <v>112</v>
      </c>
      <c r="P246" s="2" t="s">
        <v>1333</v>
      </c>
      <c r="Q246" s="2" t="s">
        <v>36</v>
      </c>
      <c r="R246" s="2" t="s">
        <v>1357</v>
      </c>
      <c r="S246" s="2" t="s">
        <v>1322</v>
      </c>
      <c r="T246" s="2" t="s">
        <v>1334</v>
      </c>
      <c r="U246" s="2" t="s">
        <v>111</v>
      </c>
      <c r="V246" s="2" t="s">
        <v>1217</v>
      </c>
      <c r="X246" s="2" t="s">
        <v>1358</v>
      </c>
    </row>
    <row r="247" spans="1:24" ht="73.5" customHeight="1" x14ac:dyDescent="0.35">
      <c r="A247" s="21" t="s">
        <v>1326</v>
      </c>
      <c r="B247" s="8" t="s">
        <v>1359</v>
      </c>
      <c r="C247" s="8" t="s">
        <v>25</v>
      </c>
      <c r="D247" s="8" t="s">
        <v>1360</v>
      </c>
      <c r="E247" s="8" t="s">
        <v>1329</v>
      </c>
      <c r="F247" s="35" t="s">
        <v>1361</v>
      </c>
      <c r="G247" s="9"/>
      <c r="H247" s="9" t="s">
        <v>586</v>
      </c>
      <c r="K247" s="179" t="s">
        <v>162</v>
      </c>
      <c r="L247" s="8" t="s">
        <v>1362</v>
      </c>
      <c r="M247" s="8" t="s">
        <v>1363</v>
      </c>
      <c r="N247" s="8" t="s">
        <v>586</v>
      </c>
      <c r="O247" s="8" t="s">
        <v>419</v>
      </c>
      <c r="P247" s="8" t="s">
        <v>1364</v>
      </c>
      <c r="Q247" s="2" t="s">
        <v>36</v>
      </c>
      <c r="R247" s="8" t="s">
        <v>1365</v>
      </c>
      <c r="S247" s="8" t="s">
        <v>1366</v>
      </c>
      <c r="T247" s="8" t="s">
        <v>1367</v>
      </c>
      <c r="V247" s="8" t="s">
        <v>1368</v>
      </c>
      <c r="X247" s="8" t="s">
        <v>1369</v>
      </c>
    </row>
    <row r="248" spans="1:24" ht="70.5" customHeight="1" x14ac:dyDescent="0.35">
      <c r="A248" s="21" t="s">
        <v>1326</v>
      </c>
      <c r="B248" s="8" t="s">
        <v>1370</v>
      </c>
      <c r="C248" s="8" t="s">
        <v>25</v>
      </c>
      <c r="D248" s="8" t="s">
        <v>1371</v>
      </c>
      <c r="E248" s="8" t="s">
        <v>1329</v>
      </c>
      <c r="F248" s="35" t="s">
        <v>1372</v>
      </c>
      <c r="G248" s="3" t="s">
        <v>1373</v>
      </c>
      <c r="H248" s="9" t="s">
        <v>1374</v>
      </c>
      <c r="I248" s="9"/>
      <c r="J248" s="9"/>
      <c r="K248" s="179" t="s">
        <v>162</v>
      </c>
      <c r="L248" s="8" t="s">
        <v>1375</v>
      </c>
      <c r="M248" s="8" t="s">
        <v>1376</v>
      </c>
      <c r="O248" s="158" t="s">
        <v>804</v>
      </c>
      <c r="P248" s="2" t="s">
        <v>1255</v>
      </c>
      <c r="Q248" s="8" t="s">
        <v>36</v>
      </c>
      <c r="R248" s="8" t="s">
        <v>1377</v>
      </c>
      <c r="S248" s="8" t="s">
        <v>1378</v>
      </c>
      <c r="T248" s="8" t="s">
        <v>1379</v>
      </c>
      <c r="U248" s="8" t="s">
        <v>1380</v>
      </c>
      <c r="V248" s="8" t="s">
        <v>1381</v>
      </c>
      <c r="X248" s="8" t="s">
        <v>1382</v>
      </c>
    </row>
    <row r="249" spans="1:24" ht="79.5" customHeight="1" x14ac:dyDescent="0.35">
      <c r="A249" s="21" t="s">
        <v>1326</v>
      </c>
      <c r="B249" s="8" t="s">
        <v>1383</v>
      </c>
      <c r="C249" s="8" t="s">
        <v>25</v>
      </c>
      <c r="D249" s="8" t="s">
        <v>1371</v>
      </c>
      <c r="E249" s="8" t="s">
        <v>1329</v>
      </c>
      <c r="F249" s="35" t="s">
        <v>1372</v>
      </c>
      <c r="G249" s="3" t="s">
        <v>1373</v>
      </c>
      <c r="H249" s="9" t="s">
        <v>1374</v>
      </c>
      <c r="I249" s="9"/>
      <c r="J249" s="9"/>
      <c r="K249" s="8" t="s">
        <v>1374</v>
      </c>
      <c r="L249" s="8" t="s">
        <v>1375</v>
      </c>
      <c r="M249" s="8" t="s">
        <v>1384</v>
      </c>
      <c r="O249" s="158" t="s">
        <v>804</v>
      </c>
      <c r="P249" s="2" t="s">
        <v>1385</v>
      </c>
      <c r="Q249" s="2" t="s">
        <v>36</v>
      </c>
      <c r="R249" s="2" t="s">
        <v>1386</v>
      </c>
      <c r="S249" s="2" t="s">
        <v>1387</v>
      </c>
      <c r="T249" s="2" t="s">
        <v>1388</v>
      </c>
      <c r="U249" s="2" t="s">
        <v>578</v>
      </c>
      <c r="V249" s="2" t="s">
        <v>1389</v>
      </c>
      <c r="X249" s="2" t="s">
        <v>1390</v>
      </c>
    </row>
    <row r="250" spans="1:24" ht="78.75" customHeight="1" x14ac:dyDescent="0.35">
      <c r="A250" s="21" t="s">
        <v>1326</v>
      </c>
      <c r="B250" s="8" t="s">
        <v>1391</v>
      </c>
      <c r="C250" s="8" t="s">
        <v>25</v>
      </c>
      <c r="D250" s="8" t="s">
        <v>1392</v>
      </c>
      <c r="E250" s="8" t="s">
        <v>1329</v>
      </c>
      <c r="F250" s="35" t="s">
        <v>1372</v>
      </c>
      <c r="G250" s="3" t="s">
        <v>1373</v>
      </c>
      <c r="H250" s="9" t="s">
        <v>1374</v>
      </c>
      <c r="I250" s="9"/>
      <c r="J250" s="9"/>
      <c r="K250" s="8" t="s">
        <v>1374</v>
      </c>
      <c r="L250" s="8" t="s">
        <v>1375</v>
      </c>
      <c r="M250" s="8" t="s">
        <v>1393</v>
      </c>
      <c r="O250" s="158" t="s">
        <v>804</v>
      </c>
      <c r="P250" s="2" t="s">
        <v>1255</v>
      </c>
      <c r="Q250" s="2" t="s">
        <v>36</v>
      </c>
      <c r="R250" s="8" t="s">
        <v>412</v>
      </c>
      <c r="S250" s="2" t="s">
        <v>1387</v>
      </c>
      <c r="T250" s="2" t="s">
        <v>1394</v>
      </c>
      <c r="U250" s="2"/>
      <c r="V250" s="2" t="s">
        <v>1395</v>
      </c>
      <c r="X250" s="2" t="s">
        <v>1396</v>
      </c>
    </row>
    <row r="251" spans="1:24" ht="86.25" customHeight="1" x14ac:dyDescent="0.35">
      <c r="A251" s="21" t="s">
        <v>1326</v>
      </c>
      <c r="B251" s="8" t="s">
        <v>1397</v>
      </c>
      <c r="C251" s="8" t="s">
        <v>25</v>
      </c>
      <c r="D251" s="8" t="s">
        <v>1392</v>
      </c>
      <c r="E251" s="8" t="s">
        <v>1329</v>
      </c>
      <c r="F251" s="35" t="s">
        <v>1372</v>
      </c>
      <c r="G251" s="3" t="s">
        <v>1373</v>
      </c>
      <c r="H251" s="9" t="s">
        <v>1374</v>
      </c>
      <c r="I251" s="9"/>
      <c r="J251" s="9"/>
      <c r="K251" s="8" t="s">
        <v>1374</v>
      </c>
      <c r="L251" s="8" t="s">
        <v>1375</v>
      </c>
      <c r="M251" s="42" t="s">
        <v>1398</v>
      </c>
      <c r="O251" s="158" t="s">
        <v>804</v>
      </c>
      <c r="P251" s="2" t="s">
        <v>1255</v>
      </c>
      <c r="Q251" s="2" t="s">
        <v>36</v>
      </c>
      <c r="R251" s="2" t="s">
        <v>1399</v>
      </c>
      <c r="S251" s="2" t="s">
        <v>1387</v>
      </c>
      <c r="T251" s="2" t="s">
        <v>1394</v>
      </c>
      <c r="U251" s="2"/>
      <c r="V251" s="2" t="s">
        <v>1389</v>
      </c>
      <c r="X251" s="2" t="s">
        <v>1400</v>
      </c>
    </row>
    <row r="252" spans="1:24" ht="90" customHeight="1" x14ac:dyDescent="0.35">
      <c r="A252" s="21" t="s">
        <v>1326</v>
      </c>
      <c r="B252" s="8" t="s">
        <v>1401</v>
      </c>
      <c r="C252" s="8" t="s">
        <v>25</v>
      </c>
      <c r="D252" s="8" t="s">
        <v>1402</v>
      </c>
      <c r="E252" s="8" t="s">
        <v>1329</v>
      </c>
      <c r="F252" s="35" t="s">
        <v>1372</v>
      </c>
      <c r="G252" s="3" t="s">
        <v>1373</v>
      </c>
      <c r="H252" s="9" t="s">
        <v>1374</v>
      </c>
      <c r="I252" s="9"/>
      <c r="J252" s="9"/>
      <c r="K252" s="8" t="s">
        <v>1374</v>
      </c>
      <c r="L252" s="8" t="s">
        <v>1375</v>
      </c>
      <c r="M252" s="42">
        <v>50</v>
      </c>
      <c r="O252" s="158" t="s">
        <v>804</v>
      </c>
      <c r="P252" s="2" t="s">
        <v>1403</v>
      </c>
      <c r="Q252" s="2" t="s">
        <v>36</v>
      </c>
      <c r="R252" s="10" t="s">
        <v>1404</v>
      </c>
      <c r="S252" s="2" t="s">
        <v>1405</v>
      </c>
      <c r="T252" s="2" t="s">
        <v>1394</v>
      </c>
      <c r="U252" s="2"/>
      <c r="V252" s="10" t="s">
        <v>1406</v>
      </c>
      <c r="X252" s="2" t="s">
        <v>1407</v>
      </c>
    </row>
    <row r="253" spans="1:24" ht="29" x14ac:dyDescent="0.35">
      <c r="A253" s="21" t="s">
        <v>1326</v>
      </c>
      <c r="B253" s="8" t="s">
        <v>888</v>
      </c>
      <c r="C253" s="8" t="s">
        <v>25</v>
      </c>
      <c r="D253" s="8" t="s">
        <v>939</v>
      </c>
      <c r="E253" s="8" t="s">
        <v>1329</v>
      </c>
      <c r="F253" s="35" t="s">
        <v>1372</v>
      </c>
      <c r="G253" s="3" t="s">
        <v>1373</v>
      </c>
      <c r="H253" s="9" t="s">
        <v>1374</v>
      </c>
      <c r="I253" s="9"/>
      <c r="J253" s="9"/>
      <c r="K253" s="8" t="s">
        <v>1374</v>
      </c>
      <c r="L253" s="8" t="s">
        <v>1375</v>
      </c>
      <c r="M253" s="42" t="s">
        <v>1408</v>
      </c>
      <c r="O253" s="38"/>
      <c r="P253" s="2" t="s">
        <v>1255</v>
      </c>
      <c r="Q253" s="2" t="s">
        <v>36</v>
      </c>
      <c r="R253" s="10" t="s">
        <v>1409</v>
      </c>
      <c r="S253" s="2" t="s">
        <v>1405</v>
      </c>
      <c r="T253" s="2" t="s">
        <v>1394</v>
      </c>
      <c r="U253" s="2"/>
      <c r="V253" s="10" t="s">
        <v>1410</v>
      </c>
      <c r="X253" s="2" t="s">
        <v>1411</v>
      </c>
    </row>
    <row r="254" spans="1:24" ht="145" x14ac:dyDescent="0.35">
      <c r="A254" s="21" t="s">
        <v>1326</v>
      </c>
      <c r="B254" s="8" t="s">
        <v>1412</v>
      </c>
      <c r="C254" s="8" t="s">
        <v>25</v>
      </c>
      <c r="D254" s="8" t="s">
        <v>1413</v>
      </c>
      <c r="E254" s="8" t="s">
        <v>1329</v>
      </c>
      <c r="F254" s="35" t="s">
        <v>1372</v>
      </c>
      <c r="G254" s="3" t="s">
        <v>1373</v>
      </c>
      <c r="H254" s="9" t="s">
        <v>1374</v>
      </c>
      <c r="I254" s="9"/>
      <c r="J254" s="9"/>
      <c r="K254" s="8" t="s">
        <v>1374</v>
      </c>
      <c r="L254" s="8" t="s">
        <v>1414</v>
      </c>
      <c r="M254" s="8" t="s">
        <v>1415</v>
      </c>
      <c r="P254" s="2" t="s">
        <v>1255</v>
      </c>
      <c r="Q254" s="2" t="s">
        <v>36</v>
      </c>
      <c r="R254" s="10" t="s">
        <v>1409</v>
      </c>
      <c r="S254" s="2" t="s">
        <v>1405</v>
      </c>
      <c r="T254" s="2" t="s">
        <v>1394</v>
      </c>
      <c r="U254" s="2"/>
      <c r="V254" s="10" t="s">
        <v>1410</v>
      </c>
      <c r="X254" s="2" t="s">
        <v>1416</v>
      </c>
    </row>
    <row r="255" spans="1:24" ht="83.25" customHeight="1" x14ac:dyDescent="0.35">
      <c r="A255" s="21" t="s">
        <v>1326</v>
      </c>
      <c r="B255" s="8" t="s">
        <v>1417</v>
      </c>
      <c r="C255" s="8" t="s">
        <v>25</v>
      </c>
      <c r="D255" s="8" t="s">
        <v>1418</v>
      </c>
      <c r="E255" s="8" t="s">
        <v>1329</v>
      </c>
      <c r="F255" s="35" t="s">
        <v>1372</v>
      </c>
      <c r="G255" s="3" t="s">
        <v>1373</v>
      </c>
      <c r="H255" s="9" t="s">
        <v>1374</v>
      </c>
      <c r="I255" s="9"/>
      <c r="J255" s="9"/>
      <c r="K255" s="8" t="s">
        <v>1374</v>
      </c>
      <c r="L255" s="8" t="s">
        <v>1419</v>
      </c>
      <c r="M255" s="8" t="s">
        <v>1420</v>
      </c>
      <c r="P255" s="2" t="s">
        <v>1403</v>
      </c>
      <c r="Q255" s="2" t="s">
        <v>36</v>
      </c>
      <c r="R255" s="10" t="s">
        <v>1421</v>
      </c>
      <c r="S255" s="2" t="s">
        <v>1387</v>
      </c>
      <c r="T255" s="2" t="s">
        <v>1422</v>
      </c>
      <c r="U255" s="2"/>
      <c r="V255" s="2" t="s">
        <v>1423</v>
      </c>
      <c r="X255" s="2" t="s">
        <v>1424</v>
      </c>
    </row>
    <row r="256" spans="1:24" ht="65.25" customHeight="1" x14ac:dyDescent="0.35">
      <c r="A256" s="21" t="s">
        <v>1326</v>
      </c>
      <c r="B256" s="8" t="s">
        <v>1425</v>
      </c>
      <c r="C256" s="8" t="s">
        <v>25</v>
      </c>
      <c r="D256" s="8" t="s">
        <v>1426</v>
      </c>
      <c r="E256" s="8" t="s">
        <v>1329</v>
      </c>
      <c r="F256" s="35" t="s">
        <v>1372</v>
      </c>
      <c r="G256" s="3" t="s">
        <v>1373</v>
      </c>
      <c r="H256" s="9" t="s">
        <v>1374</v>
      </c>
      <c r="I256" s="9"/>
      <c r="J256" s="9"/>
      <c r="K256" s="8" t="s">
        <v>1374</v>
      </c>
      <c r="L256" s="8" t="s">
        <v>1427</v>
      </c>
      <c r="M256" s="8" t="s">
        <v>1428</v>
      </c>
      <c r="O256" s="8" t="s">
        <v>323</v>
      </c>
      <c r="P256" s="2" t="s">
        <v>1429</v>
      </c>
      <c r="Q256" s="8" t="s">
        <v>36</v>
      </c>
      <c r="R256" s="10" t="s">
        <v>1430</v>
      </c>
      <c r="S256" s="8" t="s">
        <v>1431</v>
      </c>
      <c r="T256" s="8" t="s">
        <v>1432</v>
      </c>
      <c r="V256" s="8" t="s">
        <v>1433</v>
      </c>
      <c r="X256" s="8" t="s">
        <v>1434</v>
      </c>
    </row>
    <row r="257" spans="1:24" ht="87.75" customHeight="1" x14ac:dyDescent="0.35">
      <c r="A257" s="21" t="s">
        <v>1326</v>
      </c>
      <c r="B257" s="8" t="s">
        <v>1435</v>
      </c>
      <c r="C257" s="8" t="s">
        <v>25</v>
      </c>
      <c r="D257" s="8" t="s">
        <v>1436</v>
      </c>
      <c r="E257" s="8" t="s">
        <v>1329</v>
      </c>
      <c r="F257" s="35" t="s">
        <v>1372</v>
      </c>
      <c r="G257" s="3" t="s">
        <v>1373</v>
      </c>
      <c r="H257" s="9" t="s">
        <v>1374</v>
      </c>
      <c r="I257" s="9"/>
      <c r="J257" s="9"/>
      <c r="K257" s="8" t="s">
        <v>1374</v>
      </c>
      <c r="L257" s="8" t="s">
        <v>1437</v>
      </c>
      <c r="M257" s="8" t="s">
        <v>1438</v>
      </c>
      <c r="P257" s="8" t="s">
        <v>1285</v>
      </c>
      <c r="Q257" s="8" t="s">
        <v>36</v>
      </c>
      <c r="R257" s="8" t="s">
        <v>722</v>
      </c>
      <c r="S257" s="8" t="s">
        <v>1244</v>
      </c>
      <c r="T257" s="8" t="s">
        <v>1439</v>
      </c>
      <c r="V257" s="8" t="s">
        <v>1440</v>
      </c>
      <c r="X257" s="8" t="s">
        <v>1441</v>
      </c>
    </row>
    <row r="258" spans="1:24" ht="45" customHeight="1" x14ac:dyDescent="0.35">
      <c r="A258" s="21" t="s">
        <v>1326</v>
      </c>
      <c r="B258" s="8" t="s">
        <v>1442</v>
      </c>
      <c r="C258" s="8" t="s">
        <v>25</v>
      </c>
      <c r="D258" s="8" t="s">
        <v>1443</v>
      </c>
      <c r="E258" s="8" t="s">
        <v>1329</v>
      </c>
      <c r="F258" s="35" t="s">
        <v>1444</v>
      </c>
      <c r="G258" s="3">
        <v>57000</v>
      </c>
      <c r="H258" s="9" t="s">
        <v>1445</v>
      </c>
      <c r="I258" s="9"/>
      <c r="J258" s="9"/>
      <c r="K258" s="179" t="s">
        <v>162</v>
      </c>
      <c r="L258" s="8" t="s">
        <v>1446</v>
      </c>
      <c r="M258" s="42">
        <v>35</v>
      </c>
      <c r="N258" s="8" t="s">
        <v>578</v>
      </c>
      <c r="O258" s="8" t="s">
        <v>323</v>
      </c>
      <c r="P258" s="2" t="s">
        <v>1255</v>
      </c>
      <c r="Q258" s="8" t="s">
        <v>36</v>
      </c>
      <c r="R258" s="8" t="s">
        <v>412</v>
      </c>
      <c r="S258" s="2" t="s">
        <v>1387</v>
      </c>
      <c r="T258" s="8" t="s">
        <v>1447</v>
      </c>
      <c r="V258" s="2" t="s">
        <v>1448</v>
      </c>
      <c r="X258" s="2" t="s">
        <v>1449</v>
      </c>
    </row>
    <row r="259" spans="1:24" ht="63" customHeight="1" x14ac:dyDescent="0.35">
      <c r="A259" s="21" t="s">
        <v>1326</v>
      </c>
      <c r="B259" s="8" t="s">
        <v>1450</v>
      </c>
      <c r="C259" s="8" t="s">
        <v>25</v>
      </c>
      <c r="D259" s="8" t="s">
        <v>1451</v>
      </c>
      <c r="E259" s="8" t="s">
        <v>1329</v>
      </c>
      <c r="F259" s="35" t="s">
        <v>1452</v>
      </c>
      <c r="G259" s="3">
        <v>36000</v>
      </c>
      <c r="H259" s="9" t="s">
        <v>586</v>
      </c>
      <c r="I259" s="9"/>
      <c r="J259" s="9"/>
      <c r="K259" s="179" t="s">
        <v>162</v>
      </c>
      <c r="L259" s="8" t="s">
        <v>1453</v>
      </c>
      <c r="M259" s="42">
        <v>100</v>
      </c>
      <c r="N259" s="8" t="s">
        <v>586</v>
      </c>
      <c r="O259" s="8" t="s">
        <v>323</v>
      </c>
      <c r="P259" s="8" t="s">
        <v>1454</v>
      </c>
      <c r="Q259" s="8" t="s">
        <v>36</v>
      </c>
      <c r="R259" s="8" t="s">
        <v>722</v>
      </c>
      <c r="S259" s="8" t="s">
        <v>1455</v>
      </c>
      <c r="T259" s="8" t="s">
        <v>1456</v>
      </c>
      <c r="U259" s="8" t="s">
        <v>827</v>
      </c>
      <c r="V259" s="8" t="s">
        <v>1457</v>
      </c>
      <c r="X259" s="8" t="s">
        <v>1458</v>
      </c>
    </row>
    <row r="260" spans="1:24" ht="43.5" x14ac:dyDescent="0.35">
      <c r="A260" s="21" t="s">
        <v>1326</v>
      </c>
      <c r="B260" s="8" t="s">
        <v>1459</v>
      </c>
      <c r="C260" s="8" t="s">
        <v>25</v>
      </c>
      <c r="D260" s="8" t="s">
        <v>1460</v>
      </c>
      <c r="E260" s="8" t="s">
        <v>1329</v>
      </c>
      <c r="F260" s="35" t="s">
        <v>1461</v>
      </c>
      <c r="G260" s="3"/>
      <c r="H260" s="9" t="s">
        <v>1445</v>
      </c>
      <c r="I260" s="9"/>
      <c r="J260" s="9"/>
      <c r="K260" s="179" t="s">
        <v>162</v>
      </c>
      <c r="L260" s="8" t="s">
        <v>1462</v>
      </c>
      <c r="M260" s="90">
        <v>0.1</v>
      </c>
      <c r="N260" s="8" t="s">
        <v>586</v>
      </c>
      <c r="O260" s="8" t="s">
        <v>1463</v>
      </c>
      <c r="P260" s="8" t="s">
        <v>1464</v>
      </c>
      <c r="Q260" s="8" t="s">
        <v>586</v>
      </c>
      <c r="R260" s="8" t="s">
        <v>722</v>
      </c>
      <c r="S260" s="8" t="s">
        <v>1455</v>
      </c>
      <c r="T260" s="8" t="s">
        <v>1465</v>
      </c>
      <c r="U260" s="8" t="s">
        <v>578</v>
      </c>
      <c r="V260" s="10" t="s">
        <v>1466</v>
      </c>
      <c r="X260" s="8" t="s">
        <v>1467</v>
      </c>
    </row>
    <row r="261" spans="1:24" ht="54.75" customHeight="1" x14ac:dyDescent="0.35">
      <c r="A261" s="173" t="s">
        <v>1468</v>
      </c>
      <c r="B261" s="8" t="s">
        <v>1469</v>
      </c>
      <c r="C261" s="8" t="s">
        <v>25</v>
      </c>
      <c r="D261" s="8" t="s">
        <v>1470</v>
      </c>
      <c r="E261" s="8" t="s">
        <v>1329</v>
      </c>
      <c r="F261" s="25" t="s">
        <v>1471</v>
      </c>
      <c r="G261" s="9"/>
      <c r="H261" s="9"/>
      <c r="I261" s="9"/>
      <c r="J261" s="9"/>
      <c r="K261" s="179" t="s">
        <v>162</v>
      </c>
      <c r="L261" s="8" t="s">
        <v>1472</v>
      </c>
      <c r="M261" s="8" t="s">
        <v>1473</v>
      </c>
      <c r="P261" s="8" t="s">
        <v>1464</v>
      </c>
      <c r="Q261" s="8" t="s">
        <v>36</v>
      </c>
      <c r="R261" s="8" t="s">
        <v>1474</v>
      </c>
      <c r="S261" s="8" t="s">
        <v>36</v>
      </c>
      <c r="T261" s="8" t="s">
        <v>1475</v>
      </c>
      <c r="X261" s="8" t="s">
        <v>1476</v>
      </c>
    </row>
    <row r="262" spans="1:24" ht="54" customHeight="1" x14ac:dyDescent="0.35">
      <c r="A262" s="173" t="s">
        <v>1468</v>
      </c>
      <c r="B262" s="8" t="s">
        <v>1477</v>
      </c>
      <c r="C262" s="8" t="s">
        <v>25</v>
      </c>
      <c r="D262" s="8" t="s">
        <v>1478</v>
      </c>
      <c r="E262" s="8" t="s">
        <v>1329</v>
      </c>
      <c r="F262" s="25" t="s">
        <v>1471</v>
      </c>
      <c r="G262" s="9"/>
      <c r="H262" s="9"/>
      <c r="I262" s="9"/>
      <c r="J262" s="9"/>
      <c r="K262" s="179" t="s">
        <v>162</v>
      </c>
      <c r="L262" s="8" t="s">
        <v>1479</v>
      </c>
      <c r="M262" s="8" t="s">
        <v>1480</v>
      </c>
      <c r="P262" s="8" t="s">
        <v>1481</v>
      </c>
      <c r="Q262" s="8" t="s">
        <v>36</v>
      </c>
      <c r="R262" s="10" t="s">
        <v>722</v>
      </c>
      <c r="S262" s="8" t="s">
        <v>36</v>
      </c>
      <c r="T262" s="8" t="s">
        <v>1482</v>
      </c>
      <c r="V262" s="8" t="s">
        <v>1483</v>
      </c>
      <c r="X262" s="2" t="s">
        <v>1484</v>
      </c>
    </row>
    <row r="263" spans="1:24" ht="54" customHeight="1" x14ac:dyDescent="0.35">
      <c r="A263" s="173"/>
      <c r="B263" s="8" t="s">
        <v>1485</v>
      </c>
      <c r="D263" s="8" t="s">
        <v>1486</v>
      </c>
      <c r="F263" s="25"/>
      <c r="G263" s="9"/>
      <c r="H263" s="9"/>
      <c r="I263" s="9"/>
      <c r="J263" s="9"/>
      <c r="K263" s="179"/>
      <c r="L263" s="8" t="s">
        <v>1487</v>
      </c>
      <c r="M263" s="8" t="s">
        <v>1488</v>
      </c>
      <c r="R263" s="10"/>
      <c r="X263" s="2"/>
    </row>
    <row r="264" spans="1:24" ht="76.5" customHeight="1" x14ac:dyDescent="0.35">
      <c r="A264" s="172"/>
      <c r="B264" s="104" t="s">
        <v>1489</v>
      </c>
      <c r="C264" s="54"/>
      <c r="D264" s="54" t="s">
        <v>22</v>
      </c>
      <c r="E264" s="54"/>
      <c r="F264" s="55"/>
      <c r="G264" s="54"/>
      <c r="H264" s="54"/>
      <c r="I264" s="54"/>
      <c r="J264" s="54"/>
      <c r="K264" s="54"/>
      <c r="L264" s="54"/>
      <c r="M264" s="54"/>
      <c r="N264" s="54"/>
      <c r="O264" s="54"/>
      <c r="P264" s="8" t="s">
        <v>1490</v>
      </c>
      <c r="Q264" s="8" t="s">
        <v>36</v>
      </c>
      <c r="R264" s="8" t="s">
        <v>1491</v>
      </c>
      <c r="S264" s="8" t="s">
        <v>1405</v>
      </c>
      <c r="T264" s="8" t="s">
        <v>1492</v>
      </c>
      <c r="V264" s="2" t="s">
        <v>1493</v>
      </c>
      <c r="X264" s="8" t="s">
        <v>1494</v>
      </c>
    </row>
    <row r="265" spans="1:24" s="112" customFormat="1" ht="81" customHeight="1" x14ac:dyDescent="0.35">
      <c r="A265" s="176" t="s">
        <v>1187</v>
      </c>
      <c r="B265" s="10" t="s">
        <v>1495</v>
      </c>
      <c r="C265" s="10" t="s">
        <v>25</v>
      </c>
      <c r="D265" s="10" t="s">
        <v>1496</v>
      </c>
      <c r="E265" s="10" t="s">
        <v>1497</v>
      </c>
      <c r="F265" s="48" t="s">
        <v>1498</v>
      </c>
      <c r="G265" s="11">
        <v>2000</v>
      </c>
      <c r="H265" s="11" t="s">
        <v>1499</v>
      </c>
      <c r="I265" s="133" t="s">
        <v>1500</v>
      </c>
      <c r="J265" s="10"/>
      <c r="K265" s="10" t="s">
        <v>1501</v>
      </c>
      <c r="L265" s="10" t="s">
        <v>1427</v>
      </c>
      <c r="M265" s="10" t="s">
        <v>1502</v>
      </c>
      <c r="N265" s="10" t="s">
        <v>1503</v>
      </c>
      <c r="O265" s="14" t="s">
        <v>112</v>
      </c>
      <c r="P265" s="27"/>
      <c r="Q265" s="27"/>
      <c r="R265" s="27"/>
      <c r="S265" s="27"/>
      <c r="T265" s="27"/>
      <c r="U265" s="27"/>
      <c r="V265" s="27"/>
      <c r="X265" s="27"/>
    </row>
    <row r="266" spans="1:24" ht="133.5" customHeight="1" x14ac:dyDescent="0.35">
      <c r="A266" s="172"/>
      <c r="B266" s="104" t="s">
        <v>1504</v>
      </c>
      <c r="C266" s="54"/>
      <c r="D266" s="54" t="s">
        <v>22</v>
      </c>
      <c r="E266" s="54"/>
      <c r="F266" s="55"/>
      <c r="G266" s="54"/>
      <c r="H266" s="54"/>
      <c r="I266" s="54"/>
      <c r="J266" s="54"/>
      <c r="K266" s="54"/>
      <c r="L266" s="54"/>
      <c r="M266" s="54"/>
      <c r="N266" s="54"/>
      <c r="O266" s="54"/>
      <c r="P266" s="8" t="s">
        <v>1505</v>
      </c>
      <c r="Q266" s="8" t="s">
        <v>1506</v>
      </c>
      <c r="R266" s="2" t="s">
        <v>1507</v>
      </c>
      <c r="S266" s="8" t="s">
        <v>1508</v>
      </c>
      <c r="T266" s="8" t="s">
        <v>1509</v>
      </c>
      <c r="U266" s="8" t="s">
        <v>1510</v>
      </c>
      <c r="V266" s="8" t="s">
        <v>1511</v>
      </c>
      <c r="X266" s="8" t="s">
        <v>1512</v>
      </c>
    </row>
    <row r="267" spans="1:24" ht="130.5" x14ac:dyDescent="0.35">
      <c r="A267" s="173" t="s">
        <v>1513</v>
      </c>
      <c r="B267" s="8" t="s">
        <v>1514</v>
      </c>
      <c r="C267" s="8" t="s">
        <v>25</v>
      </c>
      <c r="D267" s="8" t="s">
        <v>1515</v>
      </c>
      <c r="E267" s="8" t="s">
        <v>1516</v>
      </c>
      <c r="F267" s="35" t="s">
        <v>1517</v>
      </c>
      <c r="G267" s="9">
        <v>3000</v>
      </c>
      <c r="H267" s="8" t="s">
        <v>1518</v>
      </c>
      <c r="I267" s="131" t="s">
        <v>1519</v>
      </c>
      <c r="K267" s="8" t="s">
        <v>1520</v>
      </c>
      <c r="L267" s="8" t="s">
        <v>1521</v>
      </c>
      <c r="M267" s="8" t="s">
        <v>1522</v>
      </c>
      <c r="N267" s="8" t="s">
        <v>1523</v>
      </c>
      <c r="P267" s="8" t="s">
        <v>1524</v>
      </c>
      <c r="Q267" s="8" t="s">
        <v>1525</v>
      </c>
      <c r="R267" s="8" t="s">
        <v>1526</v>
      </c>
      <c r="S267" s="8" t="s">
        <v>1527</v>
      </c>
      <c r="T267" s="8" t="s">
        <v>1528</v>
      </c>
      <c r="U267" s="8" t="s">
        <v>1510</v>
      </c>
      <c r="V267" s="8" t="s">
        <v>1529</v>
      </c>
      <c r="X267" s="8" t="s">
        <v>1530</v>
      </c>
    </row>
    <row r="268" spans="1:24" ht="147" customHeight="1" x14ac:dyDescent="0.35">
      <c r="A268" s="172"/>
      <c r="B268" s="104" t="s">
        <v>1531</v>
      </c>
      <c r="C268" s="54"/>
      <c r="D268" s="54" t="s">
        <v>22</v>
      </c>
      <c r="E268" s="54"/>
      <c r="F268" s="55"/>
      <c r="G268" s="54"/>
      <c r="H268" s="54"/>
      <c r="I268" s="54"/>
      <c r="J268" s="54"/>
      <c r="K268" s="54"/>
      <c r="L268" s="54"/>
      <c r="M268" s="54"/>
      <c r="N268" s="54"/>
      <c r="O268" s="54"/>
      <c r="P268" s="2" t="s">
        <v>1532</v>
      </c>
      <c r="Q268" s="2" t="s">
        <v>1533</v>
      </c>
      <c r="R268" s="2" t="s">
        <v>1534</v>
      </c>
      <c r="S268" s="2" t="s">
        <v>1535</v>
      </c>
      <c r="T268" s="2" t="s">
        <v>1536</v>
      </c>
      <c r="U268" s="8" t="s">
        <v>1510</v>
      </c>
      <c r="V268" s="2" t="s">
        <v>1537</v>
      </c>
      <c r="X268" s="2" t="s">
        <v>1538</v>
      </c>
    </row>
    <row r="269" spans="1:24" ht="83.25" customHeight="1" x14ac:dyDescent="0.35">
      <c r="A269" s="173" t="s">
        <v>1539</v>
      </c>
      <c r="B269" s="2" t="s">
        <v>1540</v>
      </c>
      <c r="C269" s="8" t="s">
        <v>25</v>
      </c>
      <c r="D269" s="2" t="s">
        <v>1541</v>
      </c>
      <c r="E269" s="2" t="s">
        <v>1542</v>
      </c>
      <c r="F269" s="36" t="s">
        <v>1543</v>
      </c>
      <c r="G269" s="3">
        <v>250000</v>
      </c>
      <c r="H269" s="3" t="s">
        <v>159</v>
      </c>
      <c r="I269" s="132" t="s">
        <v>1544</v>
      </c>
      <c r="J269" s="132" t="s">
        <v>1545</v>
      </c>
      <c r="K269" s="2" t="s">
        <v>1546</v>
      </c>
      <c r="L269" s="2" t="s">
        <v>306</v>
      </c>
      <c r="M269" s="2" t="s">
        <v>1547</v>
      </c>
      <c r="N269" s="2">
        <v>2008</v>
      </c>
      <c r="O269" s="2" t="s">
        <v>777</v>
      </c>
      <c r="P269" s="2" t="s">
        <v>1548</v>
      </c>
      <c r="Q269" s="2" t="s">
        <v>1549</v>
      </c>
      <c r="R269" s="8" t="s">
        <v>722</v>
      </c>
      <c r="S269" s="2" t="s">
        <v>1550</v>
      </c>
      <c r="T269" s="2" t="s">
        <v>1551</v>
      </c>
      <c r="U269" s="8" t="s">
        <v>1510</v>
      </c>
      <c r="V269" s="2" t="s">
        <v>1552</v>
      </c>
      <c r="X269" s="2" t="s">
        <v>1553</v>
      </c>
    </row>
    <row r="270" spans="1:24" ht="205.5" customHeight="1" x14ac:dyDescent="0.35">
      <c r="A270" s="173" t="s">
        <v>1539</v>
      </c>
      <c r="B270" s="8" t="s">
        <v>1554</v>
      </c>
      <c r="C270" s="8" t="s">
        <v>25</v>
      </c>
      <c r="D270" s="8" t="s">
        <v>1555</v>
      </c>
      <c r="E270" s="8" t="s">
        <v>1542</v>
      </c>
      <c r="F270" s="35" t="s">
        <v>1556</v>
      </c>
      <c r="G270" s="9">
        <v>45000</v>
      </c>
      <c r="H270" s="9" t="s">
        <v>159</v>
      </c>
      <c r="I270" s="131" t="s">
        <v>1557</v>
      </c>
      <c r="J270" s="91"/>
      <c r="K270" s="8" t="s">
        <v>1558</v>
      </c>
      <c r="L270" s="8" t="s">
        <v>1559</v>
      </c>
      <c r="M270" s="8" t="s">
        <v>1560</v>
      </c>
      <c r="N270" s="8">
        <v>2004</v>
      </c>
      <c r="O270" s="158" t="s">
        <v>1227</v>
      </c>
      <c r="P270" s="2" t="s">
        <v>1561</v>
      </c>
      <c r="Q270" s="8" t="s">
        <v>1562</v>
      </c>
      <c r="R270" s="8" t="s">
        <v>722</v>
      </c>
      <c r="S270" s="8" t="s">
        <v>1563</v>
      </c>
      <c r="T270" s="8" t="s">
        <v>1564</v>
      </c>
      <c r="U270" s="8" t="s">
        <v>1510</v>
      </c>
      <c r="V270" s="8" t="s">
        <v>1565</v>
      </c>
      <c r="X270" s="8" t="s">
        <v>1566</v>
      </c>
    </row>
    <row r="271" spans="1:24" ht="141.75" customHeight="1" x14ac:dyDescent="0.35">
      <c r="A271" s="172"/>
      <c r="B271" s="104" t="s">
        <v>1567</v>
      </c>
      <c r="C271" s="54"/>
      <c r="D271" s="54" t="s">
        <v>22</v>
      </c>
      <c r="E271" s="54"/>
      <c r="F271" s="55"/>
      <c r="G271" s="94"/>
      <c r="H271" s="94"/>
      <c r="I271" s="54"/>
      <c r="J271" s="54"/>
      <c r="K271" s="54"/>
      <c r="L271" s="54"/>
      <c r="M271" s="54"/>
      <c r="N271" s="54"/>
      <c r="O271" s="54"/>
      <c r="P271" s="8" t="s">
        <v>1568</v>
      </c>
      <c r="Q271" s="8" t="s">
        <v>1569</v>
      </c>
      <c r="R271" s="8" t="s">
        <v>722</v>
      </c>
      <c r="S271" s="8" t="s">
        <v>1570</v>
      </c>
      <c r="T271" s="8" t="s">
        <v>1564</v>
      </c>
      <c r="U271" s="8" t="s">
        <v>1510</v>
      </c>
      <c r="V271" s="8" t="s">
        <v>1571</v>
      </c>
      <c r="X271" s="8" t="s">
        <v>1572</v>
      </c>
    </row>
    <row r="272" spans="1:24" ht="95.25" customHeight="1" x14ac:dyDescent="0.35">
      <c r="A272" s="173" t="s">
        <v>1573</v>
      </c>
      <c r="B272" s="8" t="s">
        <v>1574</v>
      </c>
      <c r="C272" s="19" t="s">
        <v>25</v>
      </c>
      <c r="D272" s="8" t="s">
        <v>1575</v>
      </c>
      <c r="E272" s="19" t="s">
        <v>1567</v>
      </c>
      <c r="F272" s="95" t="s">
        <v>1576</v>
      </c>
      <c r="G272" s="96">
        <v>20000</v>
      </c>
      <c r="H272" s="19" t="s">
        <v>1577</v>
      </c>
      <c r="I272" s="97"/>
      <c r="J272" s="97"/>
      <c r="K272" s="19" t="s">
        <v>1577</v>
      </c>
      <c r="L272" s="8" t="s">
        <v>1578</v>
      </c>
      <c r="M272" s="8" t="s">
        <v>1579</v>
      </c>
      <c r="N272" s="19" t="s">
        <v>1580</v>
      </c>
      <c r="P272" s="8" t="s">
        <v>1568</v>
      </c>
      <c r="Q272" s="8" t="s">
        <v>578</v>
      </c>
      <c r="R272" s="8" t="s">
        <v>722</v>
      </c>
      <c r="S272" s="2" t="s">
        <v>1581</v>
      </c>
      <c r="T272" s="8" t="s">
        <v>1564</v>
      </c>
      <c r="U272" s="8" t="s">
        <v>1510</v>
      </c>
      <c r="V272" s="8" t="s">
        <v>1571</v>
      </c>
      <c r="X272" s="8" t="s">
        <v>1582</v>
      </c>
    </row>
    <row r="273" spans="1:24" ht="83.25" customHeight="1" x14ac:dyDescent="0.35">
      <c r="A273" s="177" t="s">
        <v>1583</v>
      </c>
      <c r="B273" s="8" t="s">
        <v>1584</v>
      </c>
      <c r="C273" s="19" t="s">
        <v>25</v>
      </c>
      <c r="D273" s="8" t="s">
        <v>1585</v>
      </c>
      <c r="E273" s="19" t="s">
        <v>1567</v>
      </c>
      <c r="F273" s="95" t="s">
        <v>1586</v>
      </c>
      <c r="G273" s="96">
        <v>2100</v>
      </c>
      <c r="H273" s="19" t="s">
        <v>1577</v>
      </c>
      <c r="I273" s="97"/>
      <c r="J273" s="97"/>
      <c r="K273" s="19" t="s">
        <v>1577</v>
      </c>
      <c r="L273" s="8" t="s">
        <v>1578</v>
      </c>
      <c r="M273" s="42">
        <v>10</v>
      </c>
      <c r="N273" s="19" t="s">
        <v>1580</v>
      </c>
      <c r="O273" s="8" t="s">
        <v>419</v>
      </c>
      <c r="P273" s="8" t="s">
        <v>1568</v>
      </c>
      <c r="Q273" s="8" t="s">
        <v>1587</v>
      </c>
      <c r="R273" s="8" t="s">
        <v>722</v>
      </c>
      <c r="S273" s="8" t="s">
        <v>827</v>
      </c>
      <c r="T273" s="8" t="s">
        <v>1588</v>
      </c>
      <c r="U273" s="8" t="s">
        <v>1510</v>
      </c>
      <c r="V273" s="8" t="s">
        <v>1589</v>
      </c>
      <c r="X273" s="2" t="s">
        <v>1590</v>
      </c>
    </row>
    <row r="274" spans="1:24" ht="85" customHeight="1" x14ac:dyDescent="0.35">
      <c r="A274" s="173" t="s">
        <v>1573</v>
      </c>
      <c r="B274" s="8" t="s">
        <v>1591</v>
      </c>
      <c r="C274" s="19" t="s">
        <v>25</v>
      </c>
      <c r="D274" s="8" t="s">
        <v>1592</v>
      </c>
      <c r="E274" s="19" t="s">
        <v>1567</v>
      </c>
      <c r="F274" s="95" t="s">
        <v>1593</v>
      </c>
      <c r="G274" s="96">
        <v>400000</v>
      </c>
      <c r="H274" s="19" t="s">
        <v>1577</v>
      </c>
      <c r="I274" s="97"/>
      <c r="J274" s="97"/>
      <c r="K274" s="19" t="s">
        <v>1577</v>
      </c>
      <c r="L274" s="8" t="s">
        <v>1578</v>
      </c>
      <c r="M274" s="8" t="s">
        <v>1594</v>
      </c>
      <c r="N274" s="19" t="s">
        <v>1580</v>
      </c>
      <c r="P274" s="2" t="s">
        <v>1595</v>
      </c>
      <c r="Q274" s="2" t="s">
        <v>827</v>
      </c>
      <c r="R274" s="2" t="s">
        <v>722</v>
      </c>
      <c r="S274" s="2" t="s">
        <v>1596</v>
      </c>
      <c r="T274" s="2" t="s">
        <v>1597</v>
      </c>
      <c r="U274" s="8" t="s">
        <v>1510</v>
      </c>
      <c r="V274" s="2" t="s">
        <v>1598</v>
      </c>
      <c r="X274" s="2" t="s">
        <v>1599</v>
      </c>
    </row>
    <row r="275" spans="1:24" ht="85" customHeight="1" x14ac:dyDescent="0.35">
      <c r="A275" s="173" t="s">
        <v>1573</v>
      </c>
      <c r="B275" s="8" t="s">
        <v>1600</v>
      </c>
      <c r="C275" s="19" t="s">
        <v>25</v>
      </c>
      <c r="D275" s="8" t="s">
        <v>1592</v>
      </c>
      <c r="E275" s="19" t="s">
        <v>1567</v>
      </c>
      <c r="F275" s="95" t="s">
        <v>1601</v>
      </c>
      <c r="G275" s="96">
        <v>507164</v>
      </c>
      <c r="H275" s="19" t="s">
        <v>1577</v>
      </c>
      <c r="I275" s="97"/>
      <c r="J275" s="97"/>
      <c r="K275" s="19" t="s">
        <v>1577</v>
      </c>
      <c r="L275" s="8" t="s">
        <v>1578</v>
      </c>
      <c r="M275" s="8" t="s">
        <v>1602</v>
      </c>
      <c r="N275" s="19" t="s">
        <v>1580</v>
      </c>
      <c r="P275" s="8" t="s">
        <v>1568</v>
      </c>
      <c r="Q275" s="2" t="s">
        <v>827</v>
      </c>
      <c r="R275" s="2" t="s">
        <v>722</v>
      </c>
      <c r="S275" s="2" t="s">
        <v>827</v>
      </c>
      <c r="T275" s="2" t="s">
        <v>1603</v>
      </c>
      <c r="U275" s="8" t="s">
        <v>1510</v>
      </c>
      <c r="V275" s="2" t="s">
        <v>1604</v>
      </c>
      <c r="X275" s="2" t="s">
        <v>1605</v>
      </c>
    </row>
    <row r="276" spans="1:24" ht="85" customHeight="1" x14ac:dyDescent="0.35">
      <c r="A276" s="173" t="s">
        <v>1573</v>
      </c>
      <c r="B276" s="8" t="s">
        <v>1606</v>
      </c>
      <c r="C276" s="19" t="s">
        <v>25</v>
      </c>
      <c r="D276" s="8" t="s">
        <v>1592</v>
      </c>
      <c r="E276" s="19" t="s">
        <v>1567</v>
      </c>
      <c r="F276" s="95" t="s">
        <v>1607</v>
      </c>
      <c r="G276" s="96">
        <v>57000</v>
      </c>
      <c r="H276" s="19" t="s">
        <v>1577</v>
      </c>
      <c r="I276" s="97"/>
      <c r="J276" s="97"/>
      <c r="K276" s="19" t="s">
        <v>1577</v>
      </c>
      <c r="L276" s="8" t="s">
        <v>1578</v>
      </c>
      <c r="M276" s="8" t="s">
        <v>1608</v>
      </c>
      <c r="N276" s="19" t="s">
        <v>1580</v>
      </c>
      <c r="P276" s="8" t="s">
        <v>1609</v>
      </c>
      <c r="Q276" s="8" t="s">
        <v>722</v>
      </c>
      <c r="R276" s="8" t="s">
        <v>722</v>
      </c>
      <c r="S276" s="8" t="s">
        <v>1610</v>
      </c>
      <c r="T276" s="8" t="s">
        <v>1611</v>
      </c>
      <c r="U276" s="8" t="s">
        <v>1510</v>
      </c>
      <c r="V276" s="8" t="s">
        <v>1612</v>
      </c>
      <c r="X276" s="8" t="s">
        <v>1613</v>
      </c>
    </row>
    <row r="277" spans="1:24" ht="85" customHeight="1" x14ac:dyDescent="0.35">
      <c r="A277" s="173" t="s">
        <v>1573</v>
      </c>
      <c r="B277" s="8" t="s">
        <v>1614</v>
      </c>
      <c r="C277" s="19" t="s">
        <v>25</v>
      </c>
      <c r="D277" s="8" t="s">
        <v>1592</v>
      </c>
      <c r="E277" s="19" t="s">
        <v>1567</v>
      </c>
      <c r="F277" s="95" t="s">
        <v>1615</v>
      </c>
      <c r="G277" s="96">
        <v>138000</v>
      </c>
      <c r="H277" s="19" t="s">
        <v>1577</v>
      </c>
      <c r="I277" s="97"/>
      <c r="J277" s="97"/>
      <c r="K277" s="19" t="s">
        <v>1577</v>
      </c>
      <c r="L277" s="8" t="s">
        <v>1578</v>
      </c>
      <c r="M277" s="8" t="s">
        <v>1616</v>
      </c>
      <c r="N277" s="19" t="s">
        <v>1580</v>
      </c>
      <c r="P277" s="2" t="s">
        <v>1617</v>
      </c>
      <c r="Q277" s="46" t="s">
        <v>611</v>
      </c>
      <c r="R277" s="2" t="s">
        <v>586</v>
      </c>
      <c r="S277" s="2" t="s">
        <v>1618</v>
      </c>
      <c r="T277" s="2" t="s">
        <v>1619</v>
      </c>
      <c r="U277" s="8" t="s">
        <v>1510</v>
      </c>
      <c r="V277" s="2" t="s">
        <v>1620</v>
      </c>
      <c r="X277" s="2" t="s">
        <v>1621</v>
      </c>
    </row>
    <row r="278" spans="1:24" ht="85" customHeight="1" x14ac:dyDescent="0.35">
      <c r="A278" s="173" t="s">
        <v>1573</v>
      </c>
      <c r="B278" s="8" t="s">
        <v>1622</v>
      </c>
      <c r="C278" s="19" t="s">
        <v>25</v>
      </c>
      <c r="D278" s="8" t="s">
        <v>1592</v>
      </c>
      <c r="E278" s="19" t="s">
        <v>1567</v>
      </c>
      <c r="F278" s="95" t="s">
        <v>1623</v>
      </c>
      <c r="G278" s="96">
        <v>93070</v>
      </c>
      <c r="H278" s="19" t="s">
        <v>1577</v>
      </c>
      <c r="I278" s="97"/>
      <c r="J278" s="97"/>
      <c r="K278" s="19" t="s">
        <v>1577</v>
      </c>
      <c r="L278" s="8" t="s">
        <v>1578</v>
      </c>
      <c r="M278" s="8" t="s">
        <v>1624</v>
      </c>
      <c r="N278" s="19" t="s">
        <v>1580</v>
      </c>
      <c r="P278" s="8" t="s">
        <v>1625</v>
      </c>
      <c r="Q278" s="8" t="s">
        <v>722</v>
      </c>
      <c r="R278" s="8" t="s">
        <v>586</v>
      </c>
      <c r="S278" s="8" t="s">
        <v>1618</v>
      </c>
      <c r="T278" s="8" t="s">
        <v>1626</v>
      </c>
      <c r="U278" s="8" t="s">
        <v>1510</v>
      </c>
      <c r="V278" s="8" t="s">
        <v>1627</v>
      </c>
      <c r="X278" s="8" t="s">
        <v>606</v>
      </c>
    </row>
    <row r="279" spans="1:24" ht="85" customHeight="1" x14ac:dyDescent="0.35">
      <c r="A279" s="173" t="s">
        <v>1573</v>
      </c>
      <c r="B279" s="8" t="s">
        <v>1628</v>
      </c>
      <c r="C279" s="19" t="s">
        <v>25</v>
      </c>
      <c r="D279" s="8" t="s">
        <v>1592</v>
      </c>
      <c r="E279" s="19" t="s">
        <v>1567</v>
      </c>
      <c r="F279" s="95" t="s">
        <v>1629</v>
      </c>
      <c r="G279" s="96">
        <v>60913</v>
      </c>
      <c r="H279" s="19" t="s">
        <v>1577</v>
      </c>
      <c r="I279" s="97"/>
      <c r="J279" s="97"/>
      <c r="K279" s="19" t="s">
        <v>1577</v>
      </c>
      <c r="L279" s="8" t="s">
        <v>1578</v>
      </c>
      <c r="M279" s="8" t="s">
        <v>1630</v>
      </c>
      <c r="N279" s="19" t="s">
        <v>1580</v>
      </c>
      <c r="P279" s="8" t="s">
        <v>1631</v>
      </c>
      <c r="Q279" s="46" t="s">
        <v>611</v>
      </c>
      <c r="R279" s="8" t="s">
        <v>586</v>
      </c>
      <c r="S279" s="8" t="s">
        <v>1618</v>
      </c>
      <c r="T279" s="8" t="s">
        <v>1632</v>
      </c>
      <c r="U279" s="8" t="s">
        <v>1510</v>
      </c>
      <c r="V279" s="8" t="s">
        <v>1633</v>
      </c>
      <c r="X279" s="8" t="s">
        <v>1634</v>
      </c>
    </row>
    <row r="280" spans="1:24" ht="85" customHeight="1" x14ac:dyDescent="0.35">
      <c r="A280" s="173" t="s">
        <v>1573</v>
      </c>
      <c r="B280" s="8" t="s">
        <v>1635</v>
      </c>
      <c r="C280" s="19" t="s">
        <v>25</v>
      </c>
      <c r="D280" s="8" t="s">
        <v>1592</v>
      </c>
      <c r="E280" s="19" t="s">
        <v>1567</v>
      </c>
      <c r="F280" s="95" t="s">
        <v>1636</v>
      </c>
      <c r="G280" s="96">
        <v>31344</v>
      </c>
      <c r="H280" s="19" t="s">
        <v>1577</v>
      </c>
      <c r="I280" s="97"/>
      <c r="J280" s="97"/>
      <c r="K280" s="19" t="s">
        <v>1577</v>
      </c>
      <c r="L280" s="8" t="s">
        <v>1578</v>
      </c>
      <c r="M280" s="8" t="s">
        <v>1608</v>
      </c>
      <c r="N280" s="19" t="s">
        <v>1580</v>
      </c>
      <c r="P280" s="8" t="s">
        <v>1631</v>
      </c>
      <c r="Q280" s="46" t="s">
        <v>611</v>
      </c>
      <c r="R280" s="8" t="s">
        <v>586</v>
      </c>
      <c r="S280" s="8" t="s">
        <v>1618</v>
      </c>
      <c r="T280" s="8" t="s">
        <v>1632</v>
      </c>
      <c r="U280" s="8" t="s">
        <v>1510</v>
      </c>
      <c r="V280" s="8" t="s">
        <v>1637</v>
      </c>
      <c r="X280" s="8" t="s">
        <v>1638</v>
      </c>
    </row>
    <row r="281" spans="1:24" ht="85" customHeight="1" x14ac:dyDescent="0.35">
      <c r="A281" s="173" t="s">
        <v>1573</v>
      </c>
      <c r="B281" s="8" t="s">
        <v>1639</v>
      </c>
      <c r="C281" s="19" t="s">
        <v>25</v>
      </c>
      <c r="D281" s="8" t="s">
        <v>1592</v>
      </c>
      <c r="E281" s="19" t="s">
        <v>1567</v>
      </c>
      <c r="F281" s="95" t="s">
        <v>1640</v>
      </c>
      <c r="G281" s="96">
        <v>138000</v>
      </c>
      <c r="H281" s="19" t="s">
        <v>1577</v>
      </c>
      <c r="I281" s="97"/>
      <c r="J281" s="97"/>
      <c r="K281" s="19" t="s">
        <v>1577</v>
      </c>
      <c r="L281" s="8" t="s">
        <v>1578</v>
      </c>
      <c r="M281" s="8" t="s">
        <v>1641</v>
      </c>
      <c r="N281" s="19" t="s">
        <v>1580</v>
      </c>
      <c r="P281" s="8" t="s">
        <v>1642</v>
      </c>
      <c r="Q281" s="46" t="s">
        <v>611</v>
      </c>
      <c r="R281" s="8" t="s">
        <v>586</v>
      </c>
      <c r="S281" s="8" t="s">
        <v>1618</v>
      </c>
      <c r="T281" s="8" t="s">
        <v>1619</v>
      </c>
      <c r="U281" s="8" t="s">
        <v>1510</v>
      </c>
      <c r="V281" s="8" t="s">
        <v>1637</v>
      </c>
      <c r="X281" s="8" t="s">
        <v>1643</v>
      </c>
    </row>
    <row r="282" spans="1:24" ht="85" customHeight="1" x14ac:dyDescent="0.35">
      <c r="A282" s="173" t="s">
        <v>1573</v>
      </c>
      <c r="B282" s="8" t="s">
        <v>1644</v>
      </c>
      <c r="C282" s="19" t="s">
        <v>25</v>
      </c>
      <c r="D282" s="8" t="s">
        <v>1592</v>
      </c>
      <c r="E282" s="19" t="s">
        <v>1567</v>
      </c>
      <c r="F282" s="95" t="s">
        <v>1645</v>
      </c>
      <c r="G282" s="96">
        <v>26400</v>
      </c>
      <c r="H282" s="19" t="s">
        <v>1577</v>
      </c>
      <c r="I282" s="97"/>
      <c r="J282" s="97"/>
      <c r="K282" s="19" t="s">
        <v>1577</v>
      </c>
      <c r="L282" s="8" t="s">
        <v>1578</v>
      </c>
      <c r="M282" s="8" t="s">
        <v>1646</v>
      </c>
      <c r="N282" s="19" t="s">
        <v>1580</v>
      </c>
      <c r="P282" s="8" t="s">
        <v>1647</v>
      </c>
      <c r="Q282" s="46" t="s">
        <v>611</v>
      </c>
      <c r="R282" s="8" t="s">
        <v>586</v>
      </c>
      <c r="S282" s="8" t="s">
        <v>1648</v>
      </c>
      <c r="T282" s="8" t="s">
        <v>1564</v>
      </c>
      <c r="U282" s="8" t="s">
        <v>1510</v>
      </c>
      <c r="V282" s="8" t="s">
        <v>1649</v>
      </c>
      <c r="X282" s="8" t="s">
        <v>1650</v>
      </c>
    </row>
    <row r="283" spans="1:24" ht="85" customHeight="1" x14ac:dyDescent="0.35">
      <c r="A283" s="173" t="s">
        <v>1651</v>
      </c>
      <c r="B283" s="8" t="s">
        <v>1652</v>
      </c>
      <c r="C283" s="19" t="s">
        <v>25</v>
      </c>
      <c r="D283" s="8" t="s">
        <v>1653</v>
      </c>
      <c r="E283" s="19" t="s">
        <v>1567</v>
      </c>
      <c r="F283" s="95" t="s">
        <v>1654</v>
      </c>
      <c r="G283" s="96">
        <v>26000</v>
      </c>
      <c r="H283" s="19" t="s">
        <v>1577</v>
      </c>
      <c r="I283" s="97"/>
      <c r="J283" s="97"/>
      <c r="K283" s="19" t="s">
        <v>1577</v>
      </c>
      <c r="L283" s="8" t="s">
        <v>1578</v>
      </c>
      <c r="M283" s="8" t="s">
        <v>1655</v>
      </c>
      <c r="N283" s="19" t="s">
        <v>1580</v>
      </c>
      <c r="P283" s="8" t="s">
        <v>1647</v>
      </c>
      <c r="Q283" s="46" t="s">
        <v>611</v>
      </c>
      <c r="R283" s="8" t="s">
        <v>586</v>
      </c>
      <c r="S283" s="8" t="s">
        <v>1618</v>
      </c>
      <c r="T283" s="8" t="s">
        <v>1564</v>
      </c>
      <c r="U283" s="8" t="s">
        <v>1510</v>
      </c>
      <c r="V283" s="8" t="s">
        <v>1656</v>
      </c>
      <c r="X283" s="8" t="s">
        <v>1657</v>
      </c>
    </row>
    <row r="284" spans="1:24" ht="85" customHeight="1" x14ac:dyDescent="0.35">
      <c r="A284" s="173" t="s">
        <v>1573</v>
      </c>
      <c r="B284" s="8" t="s">
        <v>1658</v>
      </c>
      <c r="C284" s="19" t="s">
        <v>25</v>
      </c>
      <c r="D284" s="8" t="s">
        <v>1659</v>
      </c>
      <c r="E284" s="19" t="s">
        <v>1567</v>
      </c>
      <c r="F284" s="95" t="s">
        <v>1660</v>
      </c>
      <c r="G284" s="96">
        <v>313013</v>
      </c>
      <c r="H284" s="19" t="s">
        <v>1577</v>
      </c>
      <c r="I284" s="97"/>
      <c r="J284" s="97"/>
      <c r="K284" s="19" t="s">
        <v>1577</v>
      </c>
      <c r="L284" s="8" t="s">
        <v>1578</v>
      </c>
      <c r="M284" s="8" t="s">
        <v>1661</v>
      </c>
      <c r="N284" s="19" t="s">
        <v>1580</v>
      </c>
      <c r="O284" s="8" t="s">
        <v>737</v>
      </c>
      <c r="P284" s="31" t="s">
        <v>1662</v>
      </c>
      <c r="Q284" s="8" t="s">
        <v>722</v>
      </c>
      <c r="R284" s="8" t="s">
        <v>586</v>
      </c>
      <c r="S284" s="8" t="s">
        <v>1663</v>
      </c>
      <c r="T284" s="8" t="s">
        <v>1664</v>
      </c>
      <c r="U284" s="8" t="s">
        <v>1510</v>
      </c>
      <c r="V284" s="8" t="s">
        <v>1665</v>
      </c>
      <c r="X284" s="8" t="s">
        <v>1666</v>
      </c>
    </row>
    <row r="285" spans="1:24" ht="130.5" x14ac:dyDescent="0.35">
      <c r="A285" s="173" t="s">
        <v>1573</v>
      </c>
      <c r="B285" s="8" t="s">
        <v>1667</v>
      </c>
      <c r="C285" s="19" t="s">
        <v>25</v>
      </c>
      <c r="D285" s="8" t="s">
        <v>1659</v>
      </c>
      <c r="E285" s="19" t="s">
        <v>1567</v>
      </c>
      <c r="F285" s="95" t="s">
        <v>1668</v>
      </c>
      <c r="G285" s="96">
        <v>494802</v>
      </c>
      <c r="H285" s="19" t="s">
        <v>1577</v>
      </c>
      <c r="I285" s="97"/>
      <c r="J285" s="97"/>
      <c r="K285" s="19" t="s">
        <v>1577</v>
      </c>
      <c r="L285" s="8" t="s">
        <v>1578</v>
      </c>
      <c r="M285" s="8" t="s">
        <v>1669</v>
      </c>
      <c r="N285" s="19" t="s">
        <v>1580</v>
      </c>
      <c r="O285" s="8" t="s">
        <v>737</v>
      </c>
      <c r="P285" s="8" t="s">
        <v>1670</v>
      </c>
      <c r="Q285" s="8" t="s">
        <v>586</v>
      </c>
      <c r="R285" s="8" t="s">
        <v>586</v>
      </c>
      <c r="S285" s="8" t="s">
        <v>1663</v>
      </c>
      <c r="T285" s="8" t="s">
        <v>1671</v>
      </c>
      <c r="U285" s="8" t="s">
        <v>1510</v>
      </c>
      <c r="V285" s="8" t="s">
        <v>1672</v>
      </c>
      <c r="X285" s="8" t="s">
        <v>1673</v>
      </c>
    </row>
    <row r="286" spans="1:24" ht="85" customHeight="1" x14ac:dyDescent="0.35">
      <c r="A286" s="173" t="s">
        <v>1573</v>
      </c>
      <c r="B286" s="8" t="s">
        <v>1674</v>
      </c>
      <c r="C286" s="19" t="s">
        <v>25</v>
      </c>
      <c r="D286" s="8" t="s">
        <v>1675</v>
      </c>
      <c r="E286" s="19" t="s">
        <v>1567</v>
      </c>
      <c r="F286" s="95" t="s">
        <v>1676</v>
      </c>
      <c r="G286" s="96">
        <v>31873</v>
      </c>
      <c r="H286" s="19" t="s">
        <v>1577</v>
      </c>
      <c r="I286" s="97"/>
      <c r="J286" s="97"/>
      <c r="K286" s="19" t="s">
        <v>1577</v>
      </c>
      <c r="L286" s="8" t="s">
        <v>1578</v>
      </c>
      <c r="M286" s="42">
        <v>1350</v>
      </c>
      <c r="N286" s="19" t="s">
        <v>1580</v>
      </c>
      <c r="P286" s="8" t="s">
        <v>1670</v>
      </c>
      <c r="Q286" s="8" t="s">
        <v>722</v>
      </c>
      <c r="R286" s="8" t="s">
        <v>586</v>
      </c>
      <c r="S286" s="8" t="s">
        <v>1663</v>
      </c>
      <c r="T286" s="8" t="s">
        <v>1664</v>
      </c>
      <c r="U286" s="8" t="s">
        <v>1510</v>
      </c>
      <c r="V286" s="8" t="s">
        <v>1665</v>
      </c>
      <c r="X286" s="13" t="s">
        <v>1677</v>
      </c>
    </row>
    <row r="287" spans="1:24" ht="85" customHeight="1" x14ac:dyDescent="0.35">
      <c r="A287" s="173" t="s">
        <v>1573</v>
      </c>
      <c r="B287" s="8" t="s">
        <v>1678</v>
      </c>
      <c r="C287" s="19" t="s">
        <v>25</v>
      </c>
      <c r="D287" s="8" t="s">
        <v>1679</v>
      </c>
      <c r="E287" s="19" t="s">
        <v>1567</v>
      </c>
      <c r="F287" s="95" t="s">
        <v>1680</v>
      </c>
      <c r="G287" s="96">
        <v>96000</v>
      </c>
      <c r="H287" s="19" t="s">
        <v>1577</v>
      </c>
      <c r="I287" s="97"/>
      <c r="J287" s="97"/>
      <c r="K287" s="19" t="s">
        <v>1577</v>
      </c>
      <c r="L287" s="8" t="s">
        <v>1578</v>
      </c>
      <c r="M287" s="8" t="s">
        <v>1681</v>
      </c>
      <c r="N287" s="19" t="s">
        <v>1580</v>
      </c>
      <c r="P287" s="8" t="s">
        <v>1670</v>
      </c>
      <c r="Q287" s="8" t="s">
        <v>722</v>
      </c>
      <c r="R287" s="8" t="s">
        <v>586</v>
      </c>
      <c r="S287" s="8" t="s">
        <v>1663</v>
      </c>
      <c r="T287" s="8" t="s">
        <v>1664</v>
      </c>
      <c r="U287" s="8" t="s">
        <v>1510</v>
      </c>
      <c r="V287" s="8" t="s">
        <v>1665</v>
      </c>
      <c r="X287" s="8" t="s">
        <v>1682</v>
      </c>
    </row>
    <row r="288" spans="1:24" ht="85" customHeight="1" x14ac:dyDescent="0.35">
      <c r="A288" s="173" t="s">
        <v>1573</v>
      </c>
      <c r="B288" s="8" t="s">
        <v>1683</v>
      </c>
      <c r="C288" s="19" t="s">
        <v>25</v>
      </c>
      <c r="D288" s="8" t="s">
        <v>1679</v>
      </c>
      <c r="E288" s="19" t="s">
        <v>1567</v>
      </c>
      <c r="F288" s="95" t="s">
        <v>1684</v>
      </c>
      <c r="G288" s="96">
        <v>150000</v>
      </c>
      <c r="H288" s="19" t="s">
        <v>1577</v>
      </c>
      <c r="I288" s="97"/>
      <c r="J288" s="97"/>
      <c r="K288" s="19" t="s">
        <v>1577</v>
      </c>
      <c r="L288" s="8" t="s">
        <v>1578</v>
      </c>
      <c r="M288" s="8" t="s">
        <v>1685</v>
      </c>
      <c r="N288" s="19" t="s">
        <v>1580</v>
      </c>
      <c r="O288" s="8" t="s">
        <v>112</v>
      </c>
      <c r="P288" s="8" t="s">
        <v>1686</v>
      </c>
      <c r="Q288" s="8" t="s">
        <v>1687</v>
      </c>
      <c r="R288" s="8" t="s">
        <v>586</v>
      </c>
      <c r="S288" s="8" t="s">
        <v>1688</v>
      </c>
      <c r="T288" s="8" t="s">
        <v>1689</v>
      </c>
      <c r="U288" s="8" t="s">
        <v>1510</v>
      </c>
      <c r="V288" s="8" t="s">
        <v>1690</v>
      </c>
      <c r="X288" s="2" t="s">
        <v>1691</v>
      </c>
    </row>
    <row r="289" spans="1:24" s="112" customFormat="1" ht="68.25" customHeight="1" x14ac:dyDescent="0.35">
      <c r="A289" s="173" t="s">
        <v>1573</v>
      </c>
      <c r="B289" s="8" t="s">
        <v>1692</v>
      </c>
      <c r="C289" s="19" t="s">
        <v>25</v>
      </c>
      <c r="D289" s="8" t="s">
        <v>1679</v>
      </c>
      <c r="E289" s="19" t="s">
        <v>1567</v>
      </c>
      <c r="F289" s="95" t="s">
        <v>1693</v>
      </c>
      <c r="G289" s="96">
        <v>42000</v>
      </c>
      <c r="H289" s="19" t="s">
        <v>1577</v>
      </c>
      <c r="I289" s="97"/>
      <c r="J289" s="97"/>
      <c r="K289" s="19" t="s">
        <v>1577</v>
      </c>
      <c r="L289" s="8" t="s">
        <v>1578</v>
      </c>
      <c r="M289" s="8" t="s">
        <v>1694</v>
      </c>
      <c r="N289" s="19" t="s">
        <v>1580</v>
      </c>
      <c r="O289" s="8"/>
      <c r="P289" s="27"/>
      <c r="Q289" s="27"/>
      <c r="R289" s="27"/>
      <c r="S289" s="27"/>
      <c r="T289" s="27"/>
      <c r="U289" s="27"/>
      <c r="V289" s="27"/>
      <c r="X289" s="27"/>
    </row>
    <row r="290" spans="1:24" ht="129" customHeight="1" x14ac:dyDescent="0.35">
      <c r="A290" s="173" t="s">
        <v>1573</v>
      </c>
      <c r="B290" s="8" t="s">
        <v>1695</v>
      </c>
      <c r="C290" s="19" t="s">
        <v>25</v>
      </c>
      <c r="D290" s="8" t="s">
        <v>1679</v>
      </c>
      <c r="E290" s="19" t="s">
        <v>1567</v>
      </c>
      <c r="F290" s="95" t="s">
        <v>1696</v>
      </c>
      <c r="G290" s="96">
        <v>526000</v>
      </c>
      <c r="H290" s="19" t="s">
        <v>1577</v>
      </c>
      <c r="I290" s="97"/>
      <c r="J290" s="97"/>
      <c r="K290" s="19" t="s">
        <v>1577</v>
      </c>
      <c r="L290" s="8" t="s">
        <v>1578</v>
      </c>
      <c r="M290" s="8" t="s">
        <v>1697</v>
      </c>
      <c r="N290" s="19" t="s">
        <v>1580</v>
      </c>
      <c r="O290" s="8" t="s">
        <v>112</v>
      </c>
      <c r="P290" s="2" t="s">
        <v>1698</v>
      </c>
      <c r="Q290" s="2" t="s">
        <v>1699</v>
      </c>
      <c r="R290" s="2" t="s">
        <v>1700</v>
      </c>
      <c r="S290" s="2" t="s">
        <v>1701</v>
      </c>
      <c r="T290" s="2" t="s">
        <v>1702</v>
      </c>
      <c r="U290" s="2" t="s">
        <v>827</v>
      </c>
      <c r="V290" s="2" t="s">
        <v>1703</v>
      </c>
      <c r="X290" s="2" t="s">
        <v>1704</v>
      </c>
    </row>
    <row r="291" spans="1:24" ht="85" customHeight="1" x14ac:dyDescent="0.35">
      <c r="A291" s="173" t="s">
        <v>1573</v>
      </c>
      <c r="B291" s="8" t="s">
        <v>1705</v>
      </c>
      <c r="C291" s="19" t="s">
        <v>25</v>
      </c>
      <c r="D291" s="8" t="s">
        <v>1706</v>
      </c>
      <c r="E291" s="19" t="s">
        <v>1567</v>
      </c>
      <c r="F291" s="95" t="s">
        <v>1707</v>
      </c>
      <c r="G291" s="96">
        <v>30000</v>
      </c>
      <c r="H291" s="19" t="s">
        <v>1577</v>
      </c>
      <c r="I291" s="97"/>
      <c r="J291" s="97"/>
      <c r="K291" s="19" t="s">
        <v>1577</v>
      </c>
      <c r="L291" s="8" t="s">
        <v>1578</v>
      </c>
      <c r="M291" s="8" t="s">
        <v>1708</v>
      </c>
      <c r="N291" s="19" t="s">
        <v>1580</v>
      </c>
      <c r="P291" s="2" t="s">
        <v>1698</v>
      </c>
      <c r="Q291" s="2" t="s">
        <v>1699</v>
      </c>
      <c r="R291" s="2" t="s">
        <v>1700</v>
      </c>
      <c r="S291" s="2" t="s">
        <v>1701</v>
      </c>
      <c r="T291" s="2" t="s">
        <v>1709</v>
      </c>
      <c r="U291" s="2" t="s">
        <v>827</v>
      </c>
      <c r="V291" s="2" t="s">
        <v>1703</v>
      </c>
      <c r="X291" s="2" t="s">
        <v>1710</v>
      </c>
    </row>
    <row r="292" spans="1:24" ht="85" customHeight="1" x14ac:dyDescent="0.35">
      <c r="A292" s="173" t="s">
        <v>1651</v>
      </c>
      <c r="B292" s="8" t="s">
        <v>1711</v>
      </c>
      <c r="C292" s="19" t="s">
        <v>25</v>
      </c>
      <c r="D292" s="8" t="s">
        <v>1711</v>
      </c>
      <c r="E292" s="19" t="s">
        <v>1567</v>
      </c>
      <c r="F292" s="95" t="s">
        <v>1712</v>
      </c>
      <c r="G292" s="96">
        <v>13000</v>
      </c>
      <c r="H292" s="19" t="s">
        <v>1577</v>
      </c>
      <c r="I292" s="97"/>
      <c r="J292" s="97"/>
      <c r="K292" s="19" t="s">
        <v>1577</v>
      </c>
      <c r="L292" s="8" t="s">
        <v>1578</v>
      </c>
      <c r="M292" s="42" t="s">
        <v>34</v>
      </c>
      <c r="N292" s="19" t="s">
        <v>1580</v>
      </c>
      <c r="P292" s="2" t="s">
        <v>1698</v>
      </c>
      <c r="Q292" s="2" t="s">
        <v>1699</v>
      </c>
      <c r="R292" s="2" t="s">
        <v>1700</v>
      </c>
      <c r="S292" s="2" t="s">
        <v>1701</v>
      </c>
      <c r="T292" s="2" t="s">
        <v>1702</v>
      </c>
      <c r="U292" s="2" t="s">
        <v>827</v>
      </c>
      <c r="V292" s="2" t="s">
        <v>1703</v>
      </c>
      <c r="X292" s="2" t="s">
        <v>1713</v>
      </c>
    </row>
    <row r="293" spans="1:24" ht="85" customHeight="1" x14ac:dyDescent="0.35">
      <c r="A293" s="173" t="s">
        <v>1573</v>
      </c>
      <c r="B293" s="8" t="s">
        <v>1714</v>
      </c>
      <c r="C293" s="19" t="s">
        <v>25</v>
      </c>
      <c r="D293" s="8" t="s">
        <v>1715</v>
      </c>
      <c r="E293" s="19" t="s">
        <v>1567</v>
      </c>
      <c r="F293" s="95" t="s">
        <v>1716</v>
      </c>
      <c r="G293" s="96">
        <v>395000</v>
      </c>
      <c r="H293" s="19" t="s">
        <v>1577</v>
      </c>
      <c r="I293" s="97"/>
      <c r="J293" s="97"/>
      <c r="K293" s="19" t="s">
        <v>1577</v>
      </c>
      <c r="L293" s="8" t="s">
        <v>1578</v>
      </c>
      <c r="M293" s="8" t="s">
        <v>1717</v>
      </c>
      <c r="N293" s="19" t="s">
        <v>1580</v>
      </c>
      <c r="O293" s="8" t="s">
        <v>879</v>
      </c>
      <c r="P293" s="2" t="s">
        <v>1698</v>
      </c>
      <c r="Q293" s="2" t="s">
        <v>1699</v>
      </c>
      <c r="R293" s="2" t="s">
        <v>1700</v>
      </c>
      <c r="S293" s="2" t="s">
        <v>1701</v>
      </c>
      <c r="T293" s="2" t="s">
        <v>1702</v>
      </c>
      <c r="U293" s="2" t="s">
        <v>827</v>
      </c>
      <c r="V293" s="2" t="s">
        <v>1703</v>
      </c>
      <c r="X293" s="2" t="s">
        <v>1718</v>
      </c>
    </row>
    <row r="294" spans="1:24" ht="85" customHeight="1" x14ac:dyDescent="0.35">
      <c r="A294" s="173" t="s">
        <v>1573</v>
      </c>
      <c r="B294" s="8" t="s">
        <v>1719</v>
      </c>
      <c r="C294" s="19" t="s">
        <v>25</v>
      </c>
      <c r="D294" s="8" t="s">
        <v>1720</v>
      </c>
      <c r="E294" s="19" t="s">
        <v>1567</v>
      </c>
      <c r="F294" s="95" t="s">
        <v>1721</v>
      </c>
      <c r="G294" s="96">
        <v>14500</v>
      </c>
      <c r="H294" s="19" t="s">
        <v>1577</v>
      </c>
      <c r="I294" s="97"/>
      <c r="J294" s="97"/>
      <c r="K294" s="19" t="s">
        <v>1577</v>
      </c>
      <c r="L294" s="8" t="s">
        <v>1578</v>
      </c>
      <c r="M294" s="8" t="s">
        <v>1722</v>
      </c>
      <c r="N294" s="19" t="s">
        <v>1580</v>
      </c>
      <c r="P294" s="2" t="s">
        <v>1698</v>
      </c>
      <c r="Q294" s="2" t="s">
        <v>1699</v>
      </c>
      <c r="R294" s="2" t="s">
        <v>1700</v>
      </c>
      <c r="S294" s="2" t="s">
        <v>1701</v>
      </c>
      <c r="T294" s="2" t="s">
        <v>1702</v>
      </c>
      <c r="U294" s="2" t="s">
        <v>827</v>
      </c>
      <c r="V294" s="2" t="s">
        <v>1723</v>
      </c>
      <c r="X294" s="2" t="s">
        <v>1724</v>
      </c>
    </row>
    <row r="295" spans="1:24" ht="85" customHeight="1" x14ac:dyDescent="0.35">
      <c r="A295" s="173" t="s">
        <v>1573</v>
      </c>
      <c r="B295" s="8" t="s">
        <v>1725</v>
      </c>
      <c r="C295" s="19" t="s">
        <v>25</v>
      </c>
      <c r="D295" s="8" t="s">
        <v>1726</v>
      </c>
      <c r="E295" s="19" t="s">
        <v>1567</v>
      </c>
      <c r="F295" s="95" t="s">
        <v>1727</v>
      </c>
      <c r="G295" s="96">
        <v>1000</v>
      </c>
      <c r="H295" s="19" t="s">
        <v>1577</v>
      </c>
      <c r="I295" s="97"/>
      <c r="J295" s="97"/>
      <c r="K295" s="19" t="s">
        <v>1577</v>
      </c>
      <c r="L295" s="8" t="s">
        <v>1578</v>
      </c>
      <c r="M295" s="5">
        <v>60</v>
      </c>
      <c r="N295" s="19" t="s">
        <v>1580</v>
      </c>
      <c r="P295" s="2" t="s">
        <v>1698</v>
      </c>
      <c r="Q295" s="2" t="s">
        <v>1699</v>
      </c>
      <c r="R295" s="2" t="s">
        <v>1700</v>
      </c>
      <c r="S295" s="2" t="s">
        <v>1701</v>
      </c>
      <c r="T295" s="2" t="s">
        <v>1702</v>
      </c>
      <c r="U295" s="2" t="s">
        <v>827</v>
      </c>
      <c r="V295" s="2" t="s">
        <v>1728</v>
      </c>
      <c r="X295" s="2" t="s">
        <v>1729</v>
      </c>
    </row>
    <row r="296" spans="1:24" ht="85" customHeight="1" x14ac:dyDescent="0.35">
      <c r="A296" s="173" t="s">
        <v>1573</v>
      </c>
      <c r="B296" s="8" t="s">
        <v>1730</v>
      </c>
      <c r="C296" s="19" t="s">
        <v>25</v>
      </c>
      <c r="D296" s="8" t="s">
        <v>1731</v>
      </c>
      <c r="E296" s="19" t="s">
        <v>1567</v>
      </c>
      <c r="F296" s="95" t="s">
        <v>1732</v>
      </c>
      <c r="G296" s="96">
        <v>29000</v>
      </c>
      <c r="H296" s="19" t="s">
        <v>1577</v>
      </c>
      <c r="I296" s="97"/>
      <c r="J296" s="97"/>
      <c r="K296" s="19" t="s">
        <v>1577</v>
      </c>
      <c r="L296" s="8" t="s">
        <v>1578</v>
      </c>
      <c r="M296" s="8" t="s">
        <v>1733</v>
      </c>
      <c r="N296" s="19" t="s">
        <v>1580</v>
      </c>
      <c r="P296" s="10" t="s">
        <v>1734</v>
      </c>
      <c r="Q296" s="10" t="s">
        <v>1735</v>
      </c>
      <c r="R296" s="10" t="s">
        <v>1736</v>
      </c>
      <c r="S296" s="10" t="s">
        <v>1737</v>
      </c>
      <c r="T296" s="10" t="s">
        <v>1738</v>
      </c>
      <c r="U296" s="10" t="s">
        <v>827</v>
      </c>
      <c r="V296" s="10" t="s">
        <v>1739</v>
      </c>
      <c r="X296" s="10" t="s">
        <v>1740</v>
      </c>
    </row>
    <row r="297" spans="1:24" ht="85" customHeight="1" x14ac:dyDescent="0.35">
      <c r="A297" s="173" t="s">
        <v>1573</v>
      </c>
      <c r="B297" s="8" t="s">
        <v>1741</v>
      </c>
      <c r="C297" s="19" t="s">
        <v>25</v>
      </c>
      <c r="D297" s="8" t="s">
        <v>1731</v>
      </c>
      <c r="E297" s="19" t="s">
        <v>1567</v>
      </c>
      <c r="F297" s="95" t="s">
        <v>1742</v>
      </c>
      <c r="G297" s="96">
        <v>39000</v>
      </c>
      <c r="H297" s="19" t="s">
        <v>1577</v>
      </c>
      <c r="I297" s="97"/>
      <c r="J297" s="97"/>
      <c r="K297" s="19" t="s">
        <v>1577</v>
      </c>
      <c r="L297" s="8" t="s">
        <v>1578</v>
      </c>
      <c r="M297" s="8" t="s">
        <v>1743</v>
      </c>
      <c r="N297" s="19" t="s">
        <v>1580</v>
      </c>
      <c r="P297" s="10" t="s">
        <v>1744</v>
      </c>
      <c r="Q297" s="13" t="s">
        <v>1745</v>
      </c>
      <c r="R297" s="10" t="s">
        <v>1746</v>
      </c>
      <c r="S297" s="15" t="s">
        <v>1747</v>
      </c>
      <c r="T297" s="10" t="s">
        <v>1748</v>
      </c>
      <c r="U297" s="10" t="s">
        <v>827</v>
      </c>
      <c r="V297" s="10" t="s">
        <v>1749</v>
      </c>
      <c r="X297" s="10" t="s">
        <v>1750</v>
      </c>
    </row>
    <row r="298" spans="1:24" ht="72.5" x14ac:dyDescent="0.35">
      <c r="A298" s="177" t="s">
        <v>1751</v>
      </c>
      <c r="B298" s="8" t="s">
        <v>1584</v>
      </c>
      <c r="C298" s="19" t="s">
        <v>25</v>
      </c>
      <c r="D298" s="8" t="s">
        <v>1752</v>
      </c>
      <c r="E298" s="19" t="s">
        <v>1567</v>
      </c>
      <c r="F298" s="95" t="s">
        <v>1753</v>
      </c>
      <c r="G298" s="96">
        <v>33000</v>
      </c>
      <c r="H298" s="19" t="s">
        <v>1577</v>
      </c>
      <c r="I298" s="97"/>
      <c r="J298" s="97"/>
      <c r="K298" s="19" t="s">
        <v>1577</v>
      </c>
      <c r="L298" s="8" t="s">
        <v>1578</v>
      </c>
      <c r="M298" s="42">
        <v>400</v>
      </c>
      <c r="N298" s="19" t="s">
        <v>1580</v>
      </c>
      <c r="O298" s="8" t="s">
        <v>737</v>
      </c>
      <c r="P298" s="10" t="s">
        <v>1754</v>
      </c>
      <c r="Q298" s="10" t="s">
        <v>722</v>
      </c>
      <c r="R298" s="10" t="s">
        <v>1755</v>
      </c>
      <c r="S298" s="10" t="s">
        <v>586</v>
      </c>
      <c r="T298" s="10" t="s">
        <v>1756</v>
      </c>
      <c r="U298" s="10" t="s">
        <v>36</v>
      </c>
      <c r="V298" s="10" t="s">
        <v>1757</v>
      </c>
      <c r="X298" s="10" t="s">
        <v>1758</v>
      </c>
    </row>
    <row r="299" spans="1:24" ht="85" customHeight="1" x14ac:dyDescent="0.35">
      <c r="A299" s="173" t="s">
        <v>1573</v>
      </c>
      <c r="B299" s="8" t="s">
        <v>1759</v>
      </c>
      <c r="C299" s="19" t="s">
        <v>25</v>
      </c>
      <c r="D299" s="8" t="s">
        <v>1759</v>
      </c>
      <c r="E299" s="19" t="s">
        <v>1567</v>
      </c>
      <c r="F299" s="95" t="s">
        <v>1760</v>
      </c>
      <c r="G299" s="96">
        <v>405000</v>
      </c>
      <c r="H299" s="19" t="s">
        <v>1577</v>
      </c>
      <c r="I299" s="97"/>
      <c r="J299" s="97"/>
      <c r="K299" s="19" t="s">
        <v>1577</v>
      </c>
      <c r="L299" s="8" t="s">
        <v>1578</v>
      </c>
      <c r="M299" s="8" t="s">
        <v>1761</v>
      </c>
      <c r="N299" s="19" t="s">
        <v>1580</v>
      </c>
      <c r="P299" s="10" t="s">
        <v>1762</v>
      </c>
      <c r="Q299" s="10" t="s">
        <v>1763</v>
      </c>
      <c r="R299" s="10" t="s">
        <v>1764</v>
      </c>
      <c r="S299" s="10" t="s">
        <v>1765</v>
      </c>
      <c r="T299" s="10" t="s">
        <v>1766</v>
      </c>
      <c r="U299" s="10" t="s">
        <v>1767</v>
      </c>
      <c r="V299" s="10" t="s">
        <v>1768</v>
      </c>
      <c r="X299" s="10" t="s">
        <v>1769</v>
      </c>
    </row>
    <row r="300" spans="1:24" s="114" customFormat="1" ht="85" customHeight="1" x14ac:dyDescent="0.35">
      <c r="A300" s="173" t="s">
        <v>1573</v>
      </c>
      <c r="B300" s="8" t="s">
        <v>1770</v>
      </c>
      <c r="C300" s="19" t="s">
        <v>25</v>
      </c>
      <c r="D300" s="8" t="s">
        <v>1771</v>
      </c>
      <c r="E300" s="19" t="s">
        <v>1567</v>
      </c>
      <c r="F300" s="95" t="s">
        <v>1772</v>
      </c>
      <c r="G300" s="96">
        <v>82811</v>
      </c>
      <c r="H300" s="19" t="s">
        <v>1577</v>
      </c>
      <c r="I300" s="97"/>
      <c r="J300" s="97"/>
      <c r="K300" s="19" t="s">
        <v>1577</v>
      </c>
      <c r="L300" s="8" t="s">
        <v>1578</v>
      </c>
      <c r="M300" s="42">
        <v>170</v>
      </c>
      <c r="N300" s="19" t="s">
        <v>1580</v>
      </c>
      <c r="O300" s="8" t="s">
        <v>419</v>
      </c>
      <c r="P300" s="49"/>
      <c r="Q300" s="49"/>
      <c r="R300" s="49"/>
      <c r="S300" s="49"/>
      <c r="T300" s="49"/>
      <c r="U300" s="49"/>
      <c r="V300" s="49"/>
      <c r="X300" s="49"/>
    </row>
    <row r="301" spans="1:24" s="115" customFormat="1" ht="85" customHeight="1" x14ac:dyDescent="0.35">
      <c r="A301" s="173" t="s">
        <v>1573</v>
      </c>
      <c r="B301" s="8" t="s">
        <v>1773</v>
      </c>
      <c r="C301" s="19" t="s">
        <v>25</v>
      </c>
      <c r="D301" s="8" t="s">
        <v>1774</v>
      </c>
      <c r="E301" s="19" t="s">
        <v>1567</v>
      </c>
      <c r="F301" s="95" t="s">
        <v>1775</v>
      </c>
      <c r="G301" s="96">
        <v>250000</v>
      </c>
      <c r="H301" s="19" t="s">
        <v>1577</v>
      </c>
      <c r="I301" s="97"/>
      <c r="J301" s="97"/>
      <c r="K301" s="19" t="s">
        <v>1577</v>
      </c>
      <c r="L301" s="8" t="s">
        <v>1578</v>
      </c>
      <c r="M301" s="8" t="s">
        <v>1776</v>
      </c>
      <c r="N301" s="19" t="s">
        <v>1580</v>
      </c>
      <c r="O301" s="8" t="s">
        <v>50</v>
      </c>
      <c r="P301" s="29" t="s">
        <v>1777</v>
      </c>
      <c r="Q301" s="29" t="s">
        <v>1778</v>
      </c>
      <c r="R301" s="29" t="s">
        <v>1779</v>
      </c>
      <c r="S301" s="29" t="s">
        <v>1780</v>
      </c>
      <c r="T301" s="29" t="s">
        <v>1781</v>
      </c>
      <c r="U301" s="29" t="s">
        <v>827</v>
      </c>
      <c r="V301" s="29" t="s">
        <v>1782</v>
      </c>
      <c r="X301" s="29" t="s">
        <v>1783</v>
      </c>
    </row>
    <row r="302" spans="1:24" ht="85" customHeight="1" x14ac:dyDescent="0.35">
      <c r="A302" s="173" t="s">
        <v>1573</v>
      </c>
      <c r="B302" s="8" t="s">
        <v>1784</v>
      </c>
      <c r="C302" s="19" t="s">
        <v>25</v>
      </c>
      <c r="D302" s="8" t="s">
        <v>1785</v>
      </c>
      <c r="E302" s="19" t="s">
        <v>1567</v>
      </c>
      <c r="F302" s="95" t="s">
        <v>1786</v>
      </c>
      <c r="G302" s="96">
        <v>245000</v>
      </c>
      <c r="H302" s="19" t="s">
        <v>1577</v>
      </c>
      <c r="I302" s="97"/>
      <c r="J302" s="97"/>
      <c r="K302" s="19" t="s">
        <v>1577</v>
      </c>
      <c r="L302" s="8" t="s">
        <v>1578</v>
      </c>
      <c r="M302" s="2" t="s">
        <v>1787</v>
      </c>
      <c r="N302" s="19" t="s">
        <v>1580</v>
      </c>
      <c r="P302" s="29" t="s">
        <v>1788</v>
      </c>
      <c r="Q302" s="29" t="s">
        <v>1778</v>
      </c>
      <c r="R302" s="29" t="s">
        <v>1779</v>
      </c>
      <c r="S302" s="29" t="s">
        <v>1780</v>
      </c>
      <c r="T302" s="29" t="s">
        <v>1781</v>
      </c>
      <c r="U302" s="52" t="s">
        <v>827</v>
      </c>
      <c r="V302" s="29" t="s">
        <v>1782</v>
      </c>
      <c r="X302" s="29" t="s">
        <v>1789</v>
      </c>
    </row>
    <row r="303" spans="1:24" ht="85" customHeight="1" x14ac:dyDescent="0.35">
      <c r="A303" s="173" t="s">
        <v>1573</v>
      </c>
      <c r="B303" s="8" t="s">
        <v>1790</v>
      </c>
      <c r="C303" s="19" t="s">
        <v>25</v>
      </c>
      <c r="D303" s="8" t="s">
        <v>1791</v>
      </c>
      <c r="E303" s="19" t="s">
        <v>1567</v>
      </c>
      <c r="F303" s="95" t="s">
        <v>1792</v>
      </c>
      <c r="G303" s="96">
        <v>167921</v>
      </c>
      <c r="H303" s="19" t="s">
        <v>1577</v>
      </c>
      <c r="I303" s="97"/>
      <c r="J303" s="97"/>
      <c r="K303" s="19" t="s">
        <v>1577</v>
      </c>
      <c r="L303" s="8" t="s">
        <v>1578</v>
      </c>
      <c r="M303" s="8" t="s">
        <v>1793</v>
      </c>
      <c r="N303" s="19" t="s">
        <v>1580</v>
      </c>
      <c r="P303" s="2" t="s">
        <v>1794</v>
      </c>
      <c r="Q303" s="52" t="s">
        <v>722</v>
      </c>
      <c r="R303" s="2" t="s">
        <v>722</v>
      </c>
      <c r="S303" s="2" t="s">
        <v>1795</v>
      </c>
      <c r="T303" s="29" t="s">
        <v>1796</v>
      </c>
      <c r="U303" s="52" t="s">
        <v>827</v>
      </c>
      <c r="V303" s="2" t="s">
        <v>1797</v>
      </c>
      <c r="X303" s="2" t="s">
        <v>1798</v>
      </c>
    </row>
    <row r="304" spans="1:24" s="116" customFormat="1" ht="85" customHeight="1" x14ac:dyDescent="0.35">
      <c r="A304" s="173" t="s">
        <v>1573</v>
      </c>
      <c r="B304" s="8" t="s">
        <v>1799</v>
      </c>
      <c r="C304" s="19" t="s">
        <v>25</v>
      </c>
      <c r="D304" s="8" t="s">
        <v>1791</v>
      </c>
      <c r="E304" s="19" t="s">
        <v>1567</v>
      </c>
      <c r="F304" s="95" t="s">
        <v>1800</v>
      </c>
      <c r="G304" s="96">
        <v>115000</v>
      </c>
      <c r="H304" s="19" t="s">
        <v>1577</v>
      </c>
      <c r="I304" s="97"/>
      <c r="J304" s="97"/>
      <c r="K304" s="19" t="s">
        <v>1577</v>
      </c>
      <c r="L304" s="8" t="s">
        <v>1578</v>
      </c>
      <c r="M304" s="8" t="s">
        <v>1801</v>
      </c>
      <c r="N304" s="19" t="s">
        <v>1580</v>
      </c>
      <c r="O304" s="8" t="s">
        <v>737</v>
      </c>
      <c r="P304" s="54"/>
      <c r="Q304" s="54"/>
      <c r="R304" s="54"/>
      <c r="S304" s="54"/>
      <c r="T304" s="54"/>
      <c r="U304" s="54"/>
      <c r="V304" s="54"/>
      <c r="X304" s="54"/>
    </row>
    <row r="305" spans="1:24" ht="85" customHeight="1" x14ac:dyDescent="0.35">
      <c r="A305" s="173" t="s">
        <v>1573</v>
      </c>
      <c r="B305" s="8" t="s">
        <v>1802</v>
      </c>
      <c r="C305" s="19" t="s">
        <v>25</v>
      </c>
      <c r="D305" s="8" t="s">
        <v>1791</v>
      </c>
      <c r="E305" s="19" t="s">
        <v>1567</v>
      </c>
      <c r="F305" s="95" t="s">
        <v>1803</v>
      </c>
      <c r="G305" s="96">
        <v>205000</v>
      </c>
      <c r="H305" s="19" t="s">
        <v>1577</v>
      </c>
      <c r="I305" s="97"/>
      <c r="J305" s="97"/>
      <c r="K305" s="19" t="s">
        <v>1577</v>
      </c>
      <c r="L305" s="8" t="s">
        <v>1578</v>
      </c>
      <c r="M305" s="8" t="s">
        <v>1804</v>
      </c>
      <c r="N305" s="19" t="s">
        <v>1580</v>
      </c>
      <c r="P305" s="16" t="s">
        <v>1805</v>
      </c>
      <c r="Q305" s="16" t="s">
        <v>1806</v>
      </c>
      <c r="R305" s="56"/>
      <c r="S305" s="16" t="s">
        <v>1807</v>
      </c>
      <c r="T305" s="56" t="s">
        <v>1808</v>
      </c>
      <c r="U305" s="56" t="s">
        <v>722</v>
      </c>
      <c r="V305" s="16" t="s">
        <v>1809</v>
      </c>
      <c r="X305" s="30" t="s">
        <v>1810</v>
      </c>
    </row>
    <row r="306" spans="1:24" ht="85" customHeight="1" x14ac:dyDescent="0.35">
      <c r="A306" s="173" t="s">
        <v>1573</v>
      </c>
      <c r="B306" s="8" t="s">
        <v>1811</v>
      </c>
      <c r="C306" s="19" t="s">
        <v>25</v>
      </c>
      <c r="D306" s="8" t="s">
        <v>1791</v>
      </c>
      <c r="E306" s="19" t="s">
        <v>1567</v>
      </c>
      <c r="F306" s="95" t="s">
        <v>1812</v>
      </c>
      <c r="G306" s="96">
        <v>8795</v>
      </c>
      <c r="H306" s="19" t="s">
        <v>1577</v>
      </c>
      <c r="I306" s="97"/>
      <c r="J306" s="97"/>
      <c r="K306" s="19" t="s">
        <v>1577</v>
      </c>
      <c r="L306" s="8" t="s">
        <v>1578</v>
      </c>
      <c r="M306" s="42">
        <v>25</v>
      </c>
      <c r="N306" s="19" t="s">
        <v>1580</v>
      </c>
      <c r="O306" s="8" t="s">
        <v>112</v>
      </c>
      <c r="P306" s="16" t="s">
        <v>1805</v>
      </c>
      <c r="Q306" s="16" t="s">
        <v>1806</v>
      </c>
      <c r="R306" s="56"/>
      <c r="S306" s="16" t="s">
        <v>1807</v>
      </c>
      <c r="T306" s="56" t="s">
        <v>1808</v>
      </c>
      <c r="U306" s="56" t="s">
        <v>722</v>
      </c>
      <c r="V306" s="16" t="s">
        <v>1809</v>
      </c>
      <c r="X306" s="30" t="s">
        <v>1813</v>
      </c>
    </row>
    <row r="307" spans="1:24" ht="85" customHeight="1" x14ac:dyDescent="0.35">
      <c r="A307" s="173" t="s">
        <v>1573</v>
      </c>
      <c r="B307" s="8" t="s">
        <v>1814</v>
      </c>
      <c r="C307" s="19" t="s">
        <v>25</v>
      </c>
      <c r="D307" s="8" t="s">
        <v>1791</v>
      </c>
      <c r="E307" s="19" t="s">
        <v>1567</v>
      </c>
      <c r="F307" s="95" t="s">
        <v>1815</v>
      </c>
      <c r="G307" s="96">
        <v>5000</v>
      </c>
      <c r="H307" s="19" t="s">
        <v>1577</v>
      </c>
      <c r="I307" s="97"/>
      <c r="J307" s="97"/>
      <c r="K307" s="19" t="s">
        <v>1577</v>
      </c>
      <c r="L307" s="8" t="s">
        <v>1578</v>
      </c>
      <c r="M307" s="8" t="s">
        <v>1801</v>
      </c>
      <c r="N307" s="19" t="s">
        <v>1580</v>
      </c>
      <c r="O307" s="8" t="s">
        <v>737</v>
      </c>
      <c r="P307" s="16" t="s">
        <v>1805</v>
      </c>
      <c r="Q307" s="16" t="s">
        <v>1806</v>
      </c>
      <c r="R307" s="56"/>
      <c r="S307" s="16" t="s">
        <v>1807</v>
      </c>
      <c r="T307" s="56" t="s">
        <v>1808</v>
      </c>
      <c r="U307" s="56" t="s">
        <v>722</v>
      </c>
      <c r="V307" s="16" t="s">
        <v>1809</v>
      </c>
      <c r="X307" s="30" t="s">
        <v>1816</v>
      </c>
    </row>
    <row r="308" spans="1:24" ht="85" customHeight="1" x14ac:dyDescent="0.35">
      <c r="A308" s="173" t="s">
        <v>1573</v>
      </c>
      <c r="B308" s="8" t="s">
        <v>1817</v>
      </c>
      <c r="C308" s="19" t="s">
        <v>25</v>
      </c>
      <c r="D308" s="8" t="s">
        <v>1791</v>
      </c>
      <c r="E308" s="19" t="s">
        <v>1567</v>
      </c>
      <c r="F308" s="95" t="s">
        <v>1818</v>
      </c>
      <c r="G308" s="96">
        <v>3425</v>
      </c>
      <c r="H308" s="19" t="s">
        <v>1577</v>
      </c>
      <c r="I308" s="97"/>
      <c r="J308" s="97"/>
      <c r="K308" s="19" t="s">
        <v>1577</v>
      </c>
      <c r="L308" s="8" t="s">
        <v>1578</v>
      </c>
      <c r="M308" s="8" t="s">
        <v>34</v>
      </c>
      <c r="N308" s="19" t="s">
        <v>1580</v>
      </c>
      <c r="P308" s="16" t="s">
        <v>1805</v>
      </c>
      <c r="Q308" s="16" t="s">
        <v>1806</v>
      </c>
      <c r="R308" s="56"/>
      <c r="S308" s="16" t="s">
        <v>1807</v>
      </c>
      <c r="T308" s="56" t="s">
        <v>1808</v>
      </c>
      <c r="U308" s="56" t="s">
        <v>722</v>
      </c>
      <c r="V308" s="16" t="s">
        <v>1809</v>
      </c>
      <c r="X308" s="30" t="s">
        <v>1819</v>
      </c>
    </row>
    <row r="309" spans="1:24" ht="85" customHeight="1" x14ac:dyDescent="0.35">
      <c r="A309" s="173" t="s">
        <v>1573</v>
      </c>
      <c r="B309" s="8" t="s">
        <v>1820</v>
      </c>
      <c r="C309" s="19" t="s">
        <v>25</v>
      </c>
      <c r="D309" s="8" t="s">
        <v>1821</v>
      </c>
      <c r="E309" s="19" t="s">
        <v>1567</v>
      </c>
      <c r="F309" s="95" t="s">
        <v>1822</v>
      </c>
      <c r="G309" s="96">
        <v>675463</v>
      </c>
      <c r="H309" s="19" t="s">
        <v>1577</v>
      </c>
      <c r="I309" s="97"/>
      <c r="J309" s="97"/>
      <c r="K309" s="19" t="s">
        <v>1577</v>
      </c>
      <c r="L309" s="8" t="s">
        <v>1578</v>
      </c>
      <c r="M309" s="8" t="s">
        <v>1823</v>
      </c>
      <c r="N309" s="19" t="s">
        <v>1580</v>
      </c>
      <c r="O309" s="8" t="s">
        <v>737</v>
      </c>
      <c r="P309" s="16" t="s">
        <v>1805</v>
      </c>
      <c r="Q309" s="16" t="s">
        <v>1806</v>
      </c>
      <c r="R309" s="56"/>
      <c r="S309" s="16" t="s">
        <v>1807</v>
      </c>
      <c r="T309" s="56" t="s">
        <v>1808</v>
      </c>
      <c r="U309" s="56" t="s">
        <v>722</v>
      </c>
      <c r="V309" s="16" t="s">
        <v>1809</v>
      </c>
      <c r="X309" s="30" t="s">
        <v>1824</v>
      </c>
    </row>
    <row r="310" spans="1:24" ht="85" customHeight="1" x14ac:dyDescent="0.35">
      <c r="A310" s="173" t="s">
        <v>1573</v>
      </c>
      <c r="B310" s="8" t="s">
        <v>1825</v>
      </c>
      <c r="C310" s="19" t="s">
        <v>25</v>
      </c>
      <c r="D310" s="8" t="s">
        <v>1821</v>
      </c>
      <c r="E310" s="19" t="s">
        <v>1567</v>
      </c>
      <c r="F310" s="95" t="s">
        <v>1826</v>
      </c>
      <c r="G310" s="96">
        <v>673536</v>
      </c>
      <c r="H310" s="19" t="s">
        <v>1577</v>
      </c>
      <c r="I310" s="97"/>
      <c r="J310" s="97"/>
      <c r="K310" s="19" t="s">
        <v>1577</v>
      </c>
      <c r="L310" s="8" t="s">
        <v>1578</v>
      </c>
      <c r="M310" s="8" t="s">
        <v>1827</v>
      </c>
      <c r="N310" s="19" t="s">
        <v>1580</v>
      </c>
      <c r="O310" s="8" t="s">
        <v>737</v>
      </c>
      <c r="P310" s="16" t="s">
        <v>1805</v>
      </c>
      <c r="Q310" s="16" t="s">
        <v>1806</v>
      </c>
      <c r="R310" s="56"/>
      <c r="S310" s="16" t="s">
        <v>1807</v>
      </c>
      <c r="T310" s="56" t="s">
        <v>1808</v>
      </c>
      <c r="U310" s="56" t="s">
        <v>722</v>
      </c>
      <c r="V310" s="16" t="s">
        <v>1809</v>
      </c>
      <c r="X310" s="30" t="s">
        <v>1828</v>
      </c>
    </row>
    <row r="311" spans="1:24" ht="85" customHeight="1" x14ac:dyDescent="0.35">
      <c r="A311" s="173" t="s">
        <v>1573</v>
      </c>
      <c r="B311" s="8" t="s">
        <v>1829</v>
      </c>
      <c r="C311" s="19" t="s">
        <v>25</v>
      </c>
      <c r="D311" s="8" t="s">
        <v>1821</v>
      </c>
      <c r="E311" s="19" t="s">
        <v>1567</v>
      </c>
      <c r="F311" s="95" t="s">
        <v>1830</v>
      </c>
      <c r="G311" s="96">
        <v>275483</v>
      </c>
      <c r="H311" s="19" t="s">
        <v>1577</v>
      </c>
      <c r="I311" s="97"/>
      <c r="J311" s="97"/>
      <c r="K311" s="19" t="s">
        <v>1577</v>
      </c>
      <c r="L311" s="8" t="s">
        <v>1578</v>
      </c>
      <c r="M311" s="8" t="s">
        <v>1831</v>
      </c>
      <c r="N311" s="19" t="s">
        <v>1580</v>
      </c>
      <c r="P311" s="16" t="s">
        <v>1805</v>
      </c>
      <c r="Q311" s="16" t="s">
        <v>1806</v>
      </c>
      <c r="R311" s="56"/>
      <c r="S311" s="16" t="s">
        <v>1807</v>
      </c>
      <c r="T311" s="56" t="s">
        <v>1808</v>
      </c>
      <c r="U311" s="56" t="s">
        <v>722</v>
      </c>
      <c r="V311" s="16" t="s">
        <v>1809</v>
      </c>
      <c r="X311" s="30" t="s">
        <v>1832</v>
      </c>
    </row>
    <row r="312" spans="1:24" ht="85" customHeight="1" x14ac:dyDescent="0.35">
      <c r="A312" s="173" t="s">
        <v>1573</v>
      </c>
      <c r="B312" s="8" t="s">
        <v>1833</v>
      </c>
      <c r="C312" s="19" t="s">
        <v>25</v>
      </c>
      <c r="D312" s="8" t="s">
        <v>1821</v>
      </c>
      <c r="E312" s="19" t="s">
        <v>1567</v>
      </c>
      <c r="F312" s="95" t="s">
        <v>1834</v>
      </c>
      <c r="G312" s="96">
        <v>190000</v>
      </c>
      <c r="H312" s="19" t="s">
        <v>1577</v>
      </c>
      <c r="I312" s="97"/>
      <c r="J312" s="97"/>
      <c r="K312" s="19" t="s">
        <v>1577</v>
      </c>
      <c r="L312" s="8" t="s">
        <v>1578</v>
      </c>
      <c r="M312" s="42">
        <v>8</v>
      </c>
      <c r="N312" s="19" t="s">
        <v>1580</v>
      </c>
      <c r="P312" s="16" t="s">
        <v>1835</v>
      </c>
      <c r="Q312" s="16" t="s">
        <v>1836</v>
      </c>
      <c r="R312" s="56"/>
      <c r="S312" s="56"/>
      <c r="T312" s="56" t="s">
        <v>1808</v>
      </c>
      <c r="U312" s="56" t="s">
        <v>722</v>
      </c>
      <c r="V312" s="16" t="s">
        <v>1837</v>
      </c>
      <c r="X312" s="30" t="s">
        <v>1838</v>
      </c>
    </row>
    <row r="313" spans="1:24" ht="85" customHeight="1" x14ac:dyDescent="0.35">
      <c r="A313" s="173" t="s">
        <v>1573</v>
      </c>
      <c r="B313" s="8" t="s">
        <v>1839</v>
      </c>
      <c r="C313" s="19" t="s">
        <v>25</v>
      </c>
      <c r="D313" s="8" t="s">
        <v>1840</v>
      </c>
      <c r="E313" s="19" t="s">
        <v>1567</v>
      </c>
      <c r="F313" s="95" t="s">
        <v>1841</v>
      </c>
      <c r="G313" s="96">
        <v>34000</v>
      </c>
      <c r="H313" s="19" t="s">
        <v>1577</v>
      </c>
      <c r="I313" s="97"/>
      <c r="J313" s="97"/>
      <c r="K313" s="19" t="s">
        <v>1577</v>
      </c>
      <c r="L313" s="8" t="s">
        <v>1578</v>
      </c>
      <c r="M313" s="8" t="s">
        <v>1842</v>
      </c>
      <c r="N313" s="19" t="s">
        <v>1580</v>
      </c>
      <c r="O313" s="8" t="s">
        <v>50</v>
      </c>
      <c r="P313" s="16" t="s">
        <v>1843</v>
      </c>
      <c r="Q313" s="16" t="s">
        <v>1836</v>
      </c>
      <c r="R313" s="56"/>
      <c r="S313" s="56"/>
      <c r="T313" s="56" t="s">
        <v>1808</v>
      </c>
      <c r="U313" s="56" t="s">
        <v>722</v>
      </c>
      <c r="V313" s="16" t="s">
        <v>1837</v>
      </c>
      <c r="X313" s="30" t="s">
        <v>1844</v>
      </c>
    </row>
    <row r="314" spans="1:24" ht="85" customHeight="1" x14ac:dyDescent="0.35">
      <c r="A314" s="173" t="s">
        <v>1573</v>
      </c>
      <c r="B314" s="8" t="s">
        <v>1845</v>
      </c>
      <c r="C314" s="19" t="s">
        <v>25</v>
      </c>
      <c r="D314" s="8" t="s">
        <v>1840</v>
      </c>
      <c r="E314" s="19" t="s">
        <v>1567</v>
      </c>
      <c r="F314" s="95" t="s">
        <v>1846</v>
      </c>
      <c r="G314" s="96">
        <v>32000</v>
      </c>
      <c r="H314" s="19" t="s">
        <v>1577</v>
      </c>
      <c r="I314" s="97"/>
      <c r="J314" s="97"/>
      <c r="K314" s="19" t="s">
        <v>1577</v>
      </c>
      <c r="L314" s="8" t="s">
        <v>1578</v>
      </c>
      <c r="M314" s="42">
        <v>650</v>
      </c>
      <c r="N314" s="19" t="s">
        <v>1580</v>
      </c>
      <c r="O314" s="8" t="s">
        <v>737</v>
      </c>
      <c r="P314" s="16" t="s">
        <v>1843</v>
      </c>
      <c r="Q314" s="16" t="s">
        <v>1836</v>
      </c>
      <c r="R314" s="56"/>
      <c r="S314" s="56"/>
      <c r="T314" s="56" t="s">
        <v>1808</v>
      </c>
      <c r="U314" s="56" t="s">
        <v>722</v>
      </c>
      <c r="V314" s="16" t="s">
        <v>1837</v>
      </c>
      <c r="X314" s="30" t="s">
        <v>1847</v>
      </c>
    </row>
    <row r="315" spans="1:24" s="116" customFormat="1" ht="85" customHeight="1" x14ac:dyDescent="0.35">
      <c r="A315" s="173" t="s">
        <v>1573</v>
      </c>
      <c r="B315" s="8" t="s">
        <v>1848</v>
      </c>
      <c r="C315" s="19" t="s">
        <v>25</v>
      </c>
      <c r="D315" s="8" t="s">
        <v>1840</v>
      </c>
      <c r="E315" s="19" t="s">
        <v>1567</v>
      </c>
      <c r="F315" s="95" t="s">
        <v>1849</v>
      </c>
      <c r="G315" s="96">
        <v>100000</v>
      </c>
      <c r="H315" s="19" t="s">
        <v>1577</v>
      </c>
      <c r="I315" s="97"/>
      <c r="J315" s="97"/>
      <c r="K315" s="19" t="s">
        <v>1577</v>
      </c>
      <c r="L315" s="8" t="s">
        <v>1578</v>
      </c>
      <c r="M315" s="42" t="s">
        <v>1850</v>
      </c>
      <c r="N315" s="19" t="s">
        <v>1580</v>
      </c>
      <c r="O315" s="8" t="s">
        <v>50</v>
      </c>
      <c r="P315" s="54"/>
      <c r="Q315" s="54"/>
      <c r="R315" s="54"/>
      <c r="S315" s="54"/>
      <c r="T315" s="54"/>
      <c r="U315" s="54"/>
      <c r="V315" s="54"/>
      <c r="X315" s="54"/>
    </row>
    <row r="316" spans="1:24" ht="85" customHeight="1" x14ac:dyDescent="0.35">
      <c r="A316" s="173" t="s">
        <v>1573</v>
      </c>
      <c r="B316" s="8" t="s">
        <v>1851</v>
      </c>
      <c r="C316" s="19" t="s">
        <v>25</v>
      </c>
      <c r="D316" s="8" t="s">
        <v>1840</v>
      </c>
      <c r="E316" s="19" t="s">
        <v>1567</v>
      </c>
      <c r="F316" s="95" t="s">
        <v>1852</v>
      </c>
      <c r="G316" s="96">
        <v>170000</v>
      </c>
      <c r="H316" s="19" t="s">
        <v>1577</v>
      </c>
      <c r="I316" s="97"/>
      <c r="J316" s="97"/>
      <c r="K316" s="19" t="s">
        <v>1577</v>
      </c>
      <c r="L316" s="8" t="s">
        <v>1578</v>
      </c>
      <c r="M316" s="8" t="s">
        <v>1853</v>
      </c>
      <c r="N316" s="19" t="s">
        <v>1580</v>
      </c>
      <c r="O316" s="8" t="s">
        <v>879</v>
      </c>
      <c r="P316" s="4" t="s">
        <v>1854</v>
      </c>
      <c r="Q316" s="4" t="s">
        <v>722</v>
      </c>
      <c r="R316" s="4" t="s">
        <v>1855</v>
      </c>
      <c r="S316" s="4" t="s">
        <v>1856</v>
      </c>
      <c r="T316" s="4" t="s">
        <v>1857</v>
      </c>
      <c r="U316" s="4" t="s">
        <v>827</v>
      </c>
      <c r="V316" s="4" t="s">
        <v>1858</v>
      </c>
      <c r="X316" s="4" t="s">
        <v>1859</v>
      </c>
    </row>
    <row r="317" spans="1:24" ht="85" customHeight="1" x14ac:dyDescent="0.35">
      <c r="A317" s="173" t="s">
        <v>1573</v>
      </c>
      <c r="B317" s="8" t="s">
        <v>1860</v>
      </c>
      <c r="C317" s="19" t="s">
        <v>25</v>
      </c>
      <c r="D317" s="8" t="s">
        <v>1840</v>
      </c>
      <c r="E317" s="19" t="s">
        <v>1567</v>
      </c>
      <c r="F317" s="95" t="s">
        <v>1861</v>
      </c>
      <c r="G317" s="96">
        <v>210000</v>
      </c>
      <c r="H317" s="19" t="s">
        <v>1577</v>
      </c>
      <c r="I317" s="97"/>
      <c r="J317" s="97"/>
      <c r="K317" s="19" t="s">
        <v>1577</v>
      </c>
      <c r="L317" s="8" t="s">
        <v>1578</v>
      </c>
      <c r="M317" s="42">
        <v>625</v>
      </c>
      <c r="N317" s="19" t="s">
        <v>1580</v>
      </c>
      <c r="O317" s="8" t="s">
        <v>737</v>
      </c>
      <c r="P317" s="4" t="s">
        <v>1862</v>
      </c>
      <c r="Q317" s="4" t="s">
        <v>722</v>
      </c>
      <c r="R317" s="4" t="s">
        <v>1863</v>
      </c>
      <c r="S317" s="4" t="s">
        <v>578</v>
      </c>
      <c r="T317" s="4" t="s">
        <v>1864</v>
      </c>
      <c r="U317" s="4" t="s">
        <v>827</v>
      </c>
      <c r="V317" s="4" t="s">
        <v>1865</v>
      </c>
      <c r="X317" s="4" t="s">
        <v>1866</v>
      </c>
    </row>
    <row r="318" spans="1:24" ht="109.5" customHeight="1" x14ac:dyDescent="0.35">
      <c r="A318" s="173" t="s">
        <v>1573</v>
      </c>
      <c r="B318" s="8" t="s">
        <v>1867</v>
      </c>
      <c r="C318" s="19" t="s">
        <v>25</v>
      </c>
      <c r="D318" s="8" t="s">
        <v>1840</v>
      </c>
      <c r="E318" s="19" t="s">
        <v>1567</v>
      </c>
      <c r="F318" s="95" t="s">
        <v>1868</v>
      </c>
      <c r="G318" s="96">
        <v>20000</v>
      </c>
      <c r="H318" s="19" t="s">
        <v>1577</v>
      </c>
      <c r="I318" s="97"/>
      <c r="J318" s="97"/>
      <c r="K318" s="19" t="s">
        <v>1577</v>
      </c>
      <c r="L318" s="8" t="s">
        <v>1578</v>
      </c>
      <c r="M318" s="8" t="s">
        <v>1869</v>
      </c>
      <c r="N318" s="19" t="s">
        <v>1580</v>
      </c>
      <c r="O318" s="8" t="s">
        <v>737</v>
      </c>
      <c r="P318" s="4" t="s">
        <v>1870</v>
      </c>
      <c r="Q318" s="4" t="s">
        <v>722</v>
      </c>
      <c r="R318" s="4" t="s">
        <v>1871</v>
      </c>
      <c r="S318" s="4" t="s">
        <v>1856</v>
      </c>
      <c r="T318" s="4" t="s">
        <v>1872</v>
      </c>
      <c r="U318" s="4" t="s">
        <v>827</v>
      </c>
      <c r="V318" s="4" t="s">
        <v>1873</v>
      </c>
      <c r="X318" s="4" t="s">
        <v>1874</v>
      </c>
    </row>
    <row r="319" spans="1:24" ht="147.75" customHeight="1" x14ac:dyDescent="0.35">
      <c r="A319" s="173" t="s">
        <v>1573</v>
      </c>
      <c r="B319" s="8" t="s">
        <v>1875</v>
      </c>
      <c r="C319" s="19" t="s">
        <v>25</v>
      </c>
      <c r="D319" s="8" t="s">
        <v>1840</v>
      </c>
      <c r="E319" s="19" t="s">
        <v>1567</v>
      </c>
      <c r="F319" s="95" t="s">
        <v>1876</v>
      </c>
      <c r="G319" s="96">
        <v>360000</v>
      </c>
      <c r="H319" s="19" t="s">
        <v>1577</v>
      </c>
      <c r="I319" s="97"/>
      <c r="J319" s="97"/>
      <c r="K319" s="19" t="s">
        <v>1577</v>
      </c>
      <c r="L319" s="8" t="s">
        <v>1578</v>
      </c>
      <c r="M319" s="8" t="s">
        <v>1877</v>
      </c>
      <c r="N319" s="19" t="s">
        <v>1580</v>
      </c>
      <c r="O319" s="8" t="s">
        <v>737</v>
      </c>
      <c r="P319" s="4" t="s">
        <v>1878</v>
      </c>
      <c r="Q319" s="4" t="s">
        <v>722</v>
      </c>
      <c r="R319" s="4" t="s">
        <v>1879</v>
      </c>
      <c r="S319" s="4" t="s">
        <v>1880</v>
      </c>
      <c r="T319" s="4" t="s">
        <v>1881</v>
      </c>
      <c r="U319" s="4" t="s">
        <v>36</v>
      </c>
      <c r="V319" s="4" t="s">
        <v>1882</v>
      </c>
      <c r="X319" s="4" t="s">
        <v>1883</v>
      </c>
    </row>
    <row r="320" spans="1:24" ht="108.75" customHeight="1" x14ac:dyDescent="0.35">
      <c r="A320" s="173" t="s">
        <v>1573</v>
      </c>
      <c r="B320" s="8" t="s">
        <v>1884</v>
      </c>
      <c r="C320" s="19" t="s">
        <v>25</v>
      </c>
      <c r="D320" s="8" t="s">
        <v>1840</v>
      </c>
      <c r="E320" s="19" t="s">
        <v>1567</v>
      </c>
      <c r="F320" s="95" t="s">
        <v>1885</v>
      </c>
      <c r="G320" s="96">
        <v>58500</v>
      </c>
      <c r="H320" s="19" t="s">
        <v>1577</v>
      </c>
      <c r="I320" s="97"/>
      <c r="J320" s="97"/>
      <c r="K320" s="19" t="s">
        <v>1577</v>
      </c>
      <c r="L320" s="8" t="s">
        <v>1578</v>
      </c>
      <c r="M320" s="42">
        <v>90</v>
      </c>
      <c r="N320" s="19" t="s">
        <v>1580</v>
      </c>
      <c r="O320" s="8" t="s">
        <v>737</v>
      </c>
      <c r="P320" s="4" t="s">
        <v>1886</v>
      </c>
      <c r="Q320" s="4" t="s">
        <v>1887</v>
      </c>
      <c r="R320" s="4"/>
      <c r="S320" s="4" t="s">
        <v>827</v>
      </c>
      <c r="T320" s="4" t="s">
        <v>1888</v>
      </c>
      <c r="U320" s="4" t="s">
        <v>36</v>
      </c>
      <c r="V320" s="4" t="s">
        <v>1889</v>
      </c>
      <c r="X320" s="4" t="s">
        <v>1890</v>
      </c>
    </row>
    <row r="321" spans="1:24" ht="92.25" customHeight="1" x14ac:dyDescent="0.35">
      <c r="A321" s="173" t="s">
        <v>1573</v>
      </c>
      <c r="B321" s="8" t="s">
        <v>1891</v>
      </c>
      <c r="C321" s="19" t="s">
        <v>25</v>
      </c>
      <c r="D321" s="8" t="s">
        <v>1840</v>
      </c>
      <c r="E321" s="19" t="s">
        <v>1567</v>
      </c>
      <c r="F321" s="95" t="s">
        <v>1892</v>
      </c>
      <c r="G321" s="96">
        <v>13000</v>
      </c>
      <c r="H321" s="19" t="s">
        <v>1577</v>
      </c>
      <c r="I321" s="97"/>
      <c r="J321" s="97"/>
      <c r="K321" s="19" t="s">
        <v>1577</v>
      </c>
      <c r="L321" s="8" t="s">
        <v>1578</v>
      </c>
      <c r="M321" s="42">
        <v>75</v>
      </c>
      <c r="N321" s="19" t="s">
        <v>1580</v>
      </c>
      <c r="O321" s="8" t="s">
        <v>737</v>
      </c>
      <c r="P321" s="4" t="s">
        <v>1862</v>
      </c>
      <c r="Q321" s="4" t="s">
        <v>1893</v>
      </c>
      <c r="R321" s="4" t="s">
        <v>1894</v>
      </c>
      <c r="S321" s="4" t="s">
        <v>1895</v>
      </c>
      <c r="T321" s="4" t="s">
        <v>1896</v>
      </c>
      <c r="U321" s="4"/>
      <c r="V321" s="4" t="s">
        <v>1897</v>
      </c>
      <c r="X321" s="4" t="s">
        <v>1898</v>
      </c>
    </row>
    <row r="322" spans="1:24" ht="101.5" x14ac:dyDescent="0.35">
      <c r="A322" s="173" t="s">
        <v>1573</v>
      </c>
      <c r="B322" s="8" t="s">
        <v>1899</v>
      </c>
      <c r="C322" s="19" t="s">
        <v>25</v>
      </c>
      <c r="D322" s="8" t="s">
        <v>1900</v>
      </c>
      <c r="E322" s="19" t="s">
        <v>1567</v>
      </c>
      <c r="F322" s="95" t="s">
        <v>1901</v>
      </c>
      <c r="G322" s="96">
        <v>110000</v>
      </c>
      <c r="H322" s="19" t="s">
        <v>1577</v>
      </c>
      <c r="I322" s="97"/>
      <c r="J322" s="97"/>
      <c r="K322" s="19" t="s">
        <v>1577</v>
      </c>
      <c r="L322" s="8" t="s">
        <v>1578</v>
      </c>
      <c r="M322" s="8" t="s">
        <v>1902</v>
      </c>
      <c r="N322" s="19" t="s">
        <v>1580</v>
      </c>
      <c r="O322" s="8" t="s">
        <v>737</v>
      </c>
      <c r="P322" s="4" t="s">
        <v>1903</v>
      </c>
      <c r="Q322" s="4" t="s">
        <v>586</v>
      </c>
      <c r="R322" s="4"/>
      <c r="S322" s="4"/>
      <c r="T322" s="4"/>
      <c r="U322" s="4" t="s">
        <v>36</v>
      </c>
      <c r="V322" s="4"/>
      <c r="X322" s="4" t="s">
        <v>1904</v>
      </c>
    </row>
    <row r="323" spans="1:24" ht="135" customHeight="1" x14ac:dyDescent="0.35">
      <c r="A323" s="173" t="s">
        <v>1573</v>
      </c>
      <c r="B323" s="8" t="s">
        <v>1905</v>
      </c>
      <c r="C323" s="19" t="s">
        <v>25</v>
      </c>
      <c r="D323" s="8" t="s">
        <v>1900</v>
      </c>
      <c r="E323" s="19" t="s">
        <v>1567</v>
      </c>
      <c r="F323" s="95" t="s">
        <v>1906</v>
      </c>
      <c r="G323" s="96">
        <v>30000</v>
      </c>
      <c r="H323" s="19" t="s">
        <v>1577</v>
      </c>
      <c r="I323" s="97"/>
      <c r="J323" s="97"/>
      <c r="K323" s="19" t="s">
        <v>1577</v>
      </c>
      <c r="L323" s="8" t="s">
        <v>1578</v>
      </c>
      <c r="M323" s="8" t="s">
        <v>1907</v>
      </c>
      <c r="N323" s="19" t="s">
        <v>1580</v>
      </c>
      <c r="O323" s="8" t="s">
        <v>737</v>
      </c>
      <c r="P323" s="4"/>
      <c r="Q323" s="4" t="s">
        <v>722</v>
      </c>
      <c r="R323" s="4" t="s">
        <v>1908</v>
      </c>
      <c r="S323" s="4" t="s">
        <v>827</v>
      </c>
      <c r="T323" s="4" t="s">
        <v>1909</v>
      </c>
      <c r="U323" s="4" t="s">
        <v>36</v>
      </c>
      <c r="V323" s="4" t="s">
        <v>1910</v>
      </c>
      <c r="X323" s="4" t="s">
        <v>1911</v>
      </c>
    </row>
    <row r="324" spans="1:24" ht="135" customHeight="1" x14ac:dyDescent="0.35">
      <c r="A324" s="173" t="s">
        <v>1573</v>
      </c>
      <c r="B324" s="8" t="s">
        <v>1912</v>
      </c>
      <c r="C324" s="19" t="s">
        <v>25</v>
      </c>
      <c r="D324" s="8" t="s">
        <v>1900</v>
      </c>
      <c r="E324" s="19" t="s">
        <v>1567</v>
      </c>
      <c r="F324" s="95" t="s">
        <v>1913</v>
      </c>
      <c r="G324" s="96">
        <v>61335</v>
      </c>
      <c r="H324" s="19" t="s">
        <v>1577</v>
      </c>
      <c r="I324" s="97"/>
      <c r="J324" s="97"/>
      <c r="K324" s="19" t="s">
        <v>1577</v>
      </c>
      <c r="L324" s="8" t="s">
        <v>1578</v>
      </c>
      <c r="M324" s="8" t="s">
        <v>1914</v>
      </c>
      <c r="N324" s="19" t="s">
        <v>1580</v>
      </c>
      <c r="O324" s="8" t="s">
        <v>737</v>
      </c>
      <c r="P324" s="4"/>
      <c r="Q324" s="4" t="s">
        <v>722</v>
      </c>
      <c r="R324" s="4" t="s">
        <v>1915</v>
      </c>
      <c r="S324" s="4" t="s">
        <v>827</v>
      </c>
      <c r="T324" s="4" t="s">
        <v>1916</v>
      </c>
      <c r="U324" s="4" t="s">
        <v>36</v>
      </c>
      <c r="V324" s="4" t="s">
        <v>1910</v>
      </c>
      <c r="X324" s="4" t="s">
        <v>1917</v>
      </c>
    </row>
    <row r="325" spans="1:24" ht="115.5" customHeight="1" x14ac:dyDescent="0.35">
      <c r="A325" s="173" t="s">
        <v>1573</v>
      </c>
      <c r="B325" s="8" t="s">
        <v>1918</v>
      </c>
      <c r="C325" s="19" t="s">
        <v>25</v>
      </c>
      <c r="D325" s="8" t="s">
        <v>1900</v>
      </c>
      <c r="E325" s="19" t="s">
        <v>1567</v>
      </c>
      <c r="F325" s="95" t="s">
        <v>1919</v>
      </c>
      <c r="G325" s="96">
        <v>73045</v>
      </c>
      <c r="H325" s="19" t="s">
        <v>1577</v>
      </c>
      <c r="I325" s="97"/>
      <c r="J325" s="97"/>
      <c r="K325" s="19" t="s">
        <v>1577</v>
      </c>
      <c r="L325" s="8" t="s">
        <v>1578</v>
      </c>
      <c r="M325" s="42">
        <v>179</v>
      </c>
      <c r="N325" s="19" t="s">
        <v>1580</v>
      </c>
      <c r="O325" s="8" t="s">
        <v>737</v>
      </c>
      <c r="P325" s="4" t="s">
        <v>1870</v>
      </c>
      <c r="Q325" s="4" t="s">
        <v>722</v>
      </c>
      <c r="R325" s="4" t="s">
        <v>1920</v>
      </c>
      <c r="S325" s="4" t="s">
        <v>1856</v>
      </c>
      <c r="T325" s="4" t="s">
        <v>1921</v>
      </c>
      <c r="U325" s="4" t="s">
        <v>36</v>
      </c>
      <c r="V325" s="4" t="s">
        <v>1922</v>
      </c>
      <c r="X325" s="4" t="s">
        <v>1923</v>
      </c>
    </row>
    <row r="326" spans="1:24" ht="58" x14ac:dyDescent="0.35">
      <c r="A326" s="173" t="s">
        <v>1573</v>
      </c>
      <c r="B326" s="8" t="s">
        <v>1924</v>
      </c>
      <c r="C326" s="19" t="s">
        <v>25</v>
      </c>
      <c r="D326" s="8" t="s">
        <v>1900</v>
      </c>
      <c r="E326" s="19" t="s">
        <v>1567</v>
      </c>
      <c r="F326" s="95" t="s">
        <v>1925</v>
      </c>
      <c r="G326" s="96">
        <v>6000</v>
      </c>
      <c r="H326" s="19" t="s">
        <v>1577</v>
      </c>
      <c r="I326" s="97"/>
      <c r="J326" s="97"/>
      <c r="K326" s="19" t="s">
        <v>1577</v>
      </c>
      <c r="L326" s="8" t="s">
        <v>1578</v>
      </c>
      <c r="M326" s="8" t="s">
        <v>1926</v>
      </c>
      <c r="N326" s="19" t="s">
        <v>1580</v>
      </c>
      <c r="O326" s="8" t="s">
        <v>737</v>
      </c>
      <c r="P326" s="4"/>
      <c r="Q326" s="4" t="s">
        <v>40</v>
      </c>
      <c r="R326" s="4" t="s">
        <v>1927</v>
      </c>
      <c r="S326" s="4" t="s">
        <v>1928</v>
      </c>
      <c r="T326" s="4" t="s">
        <v>1929</v>
      </c>
      <c r="U326" s="4" t="s">
        <v>36</v>
      </c>
      <c r="V326" s="4" t="s">
        <v>1930</v>
      </c>
      <c r="X326" s="4" t="s">
        <v>1931</v>
      </c>
    </row>
    <row r="327" spans="1:24" ht="135" customHeight="1" x14ac:dyDescent="0.35">
      <c r="A327" s="173" t="s">
        <v>1573</v>
      </c>
      <c r="B327" s="8" t="s">
        <v>1932</v>
      </c>
      <c r="C327" s="19" t="s">
        <v>25</v>
      </c>
      <c r="D327" s="8" t="s">
        <v>1900</v>
      </c>
      <c r="E327" s="19" t="s">
        <v>1567</v>
      </c>
      <c r="F327" s="95" t="s">
        <v>1933</v>
      </c>
      <c r="G327" s="96">
        <v>110000</v>
      </c>
      <c r="H327" s="19" t="s">
        <v>1577</v>
      </c>
      <c r="I327" s="97"/>
      <c r="J327" s="97"/>
      <c r="K327" s="19" t="s">
        <v>1577</v>
      </c>
      <c r="L327" s="8" t="s">
        <v>1578</v>
      </c>
      <c r="M327" s="42">
        <v>145</v>
      </c>
      <c r="N327" s="19" t="s">
        <v>1580</v>
      </c>
      <c r="O327" s="8" t="s">
        <v>737</v>
      </c>
      <c r="P327" s="4" t="s">
        <v>1934</v>
      </c>
      <c r="Q327" s="4" t="s">
        <v>40</v>
      </c>
      <c r="R327" s="4" t="s">
        <v>1935</v>
      </c>
      <c r="S327" s="4" t="s">
        <v>878</v>
      </c>
      <c r="T327" s="4" t="s">
        <v>1936</v>
      </c>
      <c r="U327" s="4" t="s">
        <v>36</v>
      </c>
      <c r="V327" s="4" t="s">
        <v>1937</v>
      </c>
      <c r="X327" s="4" t="s">
        <v>1938</v>
      </c>
    </row>
    <row r="328" spans="1:24" ht="135" customHeight="1" x14ac:dyDescent="0.35">
      <c r="A328" s="173" t="s">
        <v>1573</v>
      </c>
      <c r="B328" s="8" t="s">
        <v>1939</v>
      </c>
      <c r="C328" s="19" t="s">
        <v>25</v>
      </c>
      <c r="D328" s="8" t="s">
        <v>1900</v>
      </c>
      <c r="E328" s="19" t="s">
        <v>1567</v>
      </c>
      <c r="F328" s="95" t="s">
        <v>1940</v>
      </c>
      <c r="G328" s="96">
        <v>155000</v>
      </c>
      <c r="H328" s="19" t="s">
        <v>1577</v>
      </c>
      <c r="I328" s="97"/>
      <c r="J328" s="97"/>
      <c r="K328" s="19" t="s">
        <v>1577</v>
      </c>
      <c r="L328" s="8" t="s">
        <v>1578</v>
      </c>
      <c r="M328" s="8" t="s">
        <v>1914</v>
      </c>
      <c r="N328" s="19" t="s">
        <v>1580</v>
      </c>
      <c r="O328" s="8" t="s">
        <v>737</v>
      </c>
      <c r="P328" s="4"/>
      <c r="Q328" s="4" t="s">
        <v>1941</v>
      </c>
      <c r="R328" s="4" t="s">
        <v>820</v>
      </c>
      <c r="S328" s="4" t="s">
        <v>827</v>
      </c>
      <c r="T328" s="4" t="s">
        <v>1942</v>
      </c>
      <c r="U328" s="4" t="s">
        <v>36</v>
      </c>
      <c r="V328" s="4" t="s">
        <v>1943</v>
      </c>
      <c r="X328" s="4" t="s">
        <v>1944</v>
      </c>
    </row>
    <row r="329" spans="1:24" ht="135" customHeight="1" x14ac:dyDescent="0.35">
      <c r="A329" s="173" t="s">
        <v>1573</v>
      </c>
      <c r="B329" s="8" t="s">
        <v>1945</v>
      </c>
      <c r="C329" s="19" t="s">
        <v>25</v>
      </c>
      <c r="D329" s="8" t="s">
        <v>1900</v>
      </c>
      <c r="E329" s="19" t="s">
        <v>1567</v>
      </c>
      <c r="F329" s="95" t="s">
        <v>1946</v>
      </c>
      <c r="G329" s="96">
        <v>199607</v>
      </c>
      <c r="H329" s="19" t="s">
        <v>1577</v>
      </c>
      <c r="I329" s="97"/>
      <c r="J329" s="97"/>
      <c r="K329" s="19" t="s">
        <v>1577</v>
      </c>
      <c r="L329" s="8" t="s">
        <v>1578</v>
      </c>
      <c r="M329" s="8" t="s">
        <v>1947</v>
      </c>
      <c r="N329" s="19" t="s">
        <v>1580</v>
      </c>
      <c r="O329" s="8" t="s">
        <v>737</v>
      </c>
      <c r="P329" s="4"/>
      <c r="Q329" s="4" t="s">
        <v>722</v>
      </c>
      <c r="R329" s="4" t="s">
        <v>1948</v>
      </c>
      <c r="S329" s="4"/>
      <c r="T329" s="4" t="s">
        <v>1942</v>
      </c>
      <c r="U329" s="4" t="s">
        <v>36</v>
      </c>
      <c r="V329" s="4" t="s">
        <v>1943</v>
      </c>
      <c r="X329" s="4" t="s">
        <v>1949</v>
      </c>
    </row>
    <row r="330" spans="1:24" ht="135" customHeight="1" x14ac:dyDescent="0.35">
      <c r="A330" s="173" t="s">
        <v>1573</v>
      </c>
      <c r="B330" s="8" t="s">
        <v>1950</v>
      </c>
      <c r="C330" s="19" t="s">
        <v>25</v>
      </c>
      <c r="D330" s="8" t="s">
        <v>1900</v>
      </c>
      <c r="E330" s="19" t="s">
        <v>1567</v>
      </c>
      <c r="F330" s="95" t="s">
        <v>1951</v>
      </c>
      <c r="G330" s="96">
        <v>112694</v>
      </c>
      <c r="H330" s="19" t="s">
        <v>1577</v>
      </c>
      <c r="I330" s="97"/>
      <c r="J330" s="97"/>
      <c r="K330" s="19" t="s">
        <v>1577</v>
      </c>
      <c r="L330" s="8" t="s">
        <v>1578</v>
      </c>
      <c r="M330" s="8" t="s">
        <v>1952</v>
      </c>
      <c r="N330" s="19" t="s">
        <v>1580</v>
      </c>
      <c r="O330" s="8" t="s">
        <v>737</v>
      </c>
      <c r="P330" s="4" t="s">
        <v>1934</v>
      </c>
      <c r="Q330" s="4" t="s">
        <v>40</v>
      </c>
      <c r="R330" s="4" t="s">
        <v>1953</v>
      </c>
      <c r="S330" s="4" t="s">
        <v>1954</v>
      </c>
      <c r="T330" s="4" t="s">
        <v>1955</v>
      </c>
      <c r="U330" s="4" t="s">
        <v>36</v>
      </c>
      <c r="V330" s="4" t="s">
        <v>1956</v>
      </c>
      <c r="X330" s="4" t="s">
        <v>1957</v>
      </c>
    </row>
    <row r="331" spans="1:24" ht="135" customHeight="1" x14ac:dyDescent="0.35">
      <c r="A331" s="173" t="s">
        <v>1573</v>
      </c>
      <c r="B331" s="8" t="s">
        <v>1958</v>
      </c>
      <c r="C331" s="19" t="s">
        <v>25</v>
      </c>
      <c r="D331" s="8" t="s">
        <v>1900</v>
      </c>
      <c r="E331" s="19" t="s">
        <v>1567</v>
      </c>
      <c r="F331" s="95" t="s">
        <v>1959</v>
      </c>
      <c r="G331" s="96">
        <v>44838</v>
      </c>
      <c r="H331" s="19" t="s">
        <v>1577</v>
      </c>
      <c r="I331" s="97"/>
      <c r="J331" s="97"/>
      <c r="K331" s="19" t="s">
        <v>1577</v>
      </c>
      <c r="L331" s="8" t="s">
        <v>1578</v>
      </c>
      <c r="M331" s="8" t="s">
        <v>1952</v>
      </c>
      <c r="N331" s="19" t="s">
        <v>1580</v>
      </c>
      <c r="O331" s="8" t="s">
        <v>737</v>
      </c>
      <c r="P331" s="4" t="s">
        <v>1960</v>
      </c>
      <c r="Q331" s="4" t="s">
        <v>1961</v>
      </c>
      <c r="R331" s="4" t="s">
        <v>1962</v>
      </c>
      <c r="S331" s="4" t="s">
        <v>1963</v>
      </c>
      <c r="T331" s="4" t="s">
        <v>1964</v>
      </c>
      <c r="U331" s="4" t="s">
        <v>1965</v>
      </c>
      <c r="V331" s="4" t="s">
        <v>1966</v>
      </c>
      <c r="X331" s="4" t="s">
        <v>1967</v>
      </c>
    </row>
    <row r="332" spans="1:24" ht="135" customHeight="1" x14ac:dyDescent="0.35">
      <c r="A332" s="173" t="s">
        <v>1573</v>
      </c>
      <c r="B332" s="8" t="s">
        <v>1968</v>
      </c>
      <c r="C332" s="19" t="s">
        <v>25</v>
      </c>
      <c r="D332" s="8" t="s">
        <v>1900</v>
      </c>
      <c r="E332" s="19" t="s">
        <v>1567</v>
      </c>
      <c r="F332" s="95" t="s">
        <v>1969</v>
      </c>
      <c r="G332" s="96">
        <v>195811</v>
      </c>
      <c r="H332" s="19" t="s">
        <v>1577</v>
      </c>
      <c r="I332" s="97"/>
      <c r="J332" s="97"/>
      <c r="K332" s="19" t="s">
        <v>1577</v>
      </c>
      <c r="L332" s="8" t="s">
        <v>1578</v>
      </c>
      <c r="M332" s="42">
        <v>242</v>
      </c>
      <c r="N332" s="19" t="s">
        <v>1580</v>
      </c>
      <c r="O332" s="8" t="s">
        <v>737</v>
      </c>
      <c r="P332" s="29" t="s">
        <v>1970</v>
      </c>
      <c r="Q332" s="29" t="s">
        <v>1961</v>
      </c>
      <c r="R332" s="29" t="s">
        <v>1962</v>
      </c>
      <c r="S332" s="29" t="s">
        <v>1963</v>
      </c>
      <c r="T332" s="29" t="s">
        <v>1964</v>
      </c>
      <c r="U332" s="29" t="s">
        <v>1965</v>
      </c>
      <c r="V332" s="29" t="s">
        <v>1966</v>
      </c>
      <c r="X332" s="29" t="s">
        <v>1971</v>
      </c>
    </row>
    <row r="333" spans="1:24" ht="135" customHeight="1" x14ac:dyDescent="0.35">
      <c r="A333" s="173" t="s">
        <v>1573</v>
      </c>
      <c r="B333" s="8" t="s">
        <v>1972</v>
      </c>
      <c r="C333" s="19" t="s">
        <v>25</v>
      </c>
      <c r="D333" s="8" t="s">
        <v>1900</v>
      </c>
      <c r="E333" s="19" t="s">
        <v>1567</v>
      </c>
      <c r="F333" s="95" t="s">
        <v>1973</v>
      </c>
      <c r="G333" s="96">
        <v>35000</v>
      </c>
      <c r="H333" s="19" t="s">
        <v>1577</v>
      </c>
      <c r="I333" s="97"/>
      <c r="J333" s="97"/>
      <c r="K333" s="19" t="s">
        <v>1577</v>
      </c>
      <c r="L333" s="8" t="s">
        <v>1578</v>
      </c>
      <c r="M333" s="8" t="s">
        <v>1974</v>
      </c>
      <c r="N333" s="19" t="s">
        <v>1580</v>
      </c>
      <c r="O333" s="8" t="s">
        <v>737</v>
      </c>
      <c r="P333" s="29" t="s">
        <v>908</v>
      </c>
      <c r="Q333" s="29" t="s">
        <v>908</v>
      </c>
      <c r="R333" s="29" t="s">
        <v>1962</v>
      </c>
      <c r="S333" s="29" t="s">
        <v>1963</v>
      </c>
      <c r="T333" s="29" t="s">
        <v>908</v>
      </c>
      <c r="U333" s="29" t="s">
        <v>908</v>
      </c>
      <c r="V333" s="29" t="s">
        <v>908</v>
      </c>
      <c r="X333" s="32" t="s">
        <v>1975</v>
      </c>
    </row>
    <row r="334" spans="1:24" ht="92.25" customHeight="1" x14ac:dyDescent="0.35">
      <c r="A334" s="173" t="s">
        <v>1573</v>
      </c>
      <c r="B334" s="8" t="s">
        <v>1976</v>
      </c>
      <c r="C334" s="19" t="s">
        <v>25</v>
      </c>
      <c r="D334" s="8" t="s">
        <v>1977</v>
      </c>
      <c r="E334" s="19" t="s">
        <v>1567</v>
      </c>
      <c r="F334" s="95" t="s">
        <v>1978</v>
      </c>
      <c r="G334" s="96">
        <v>29341</v>
      </c>
      <c r="H334" s="19" t="s">
        <v>1577</v>
      </c>
      <c r="I334" s="97"/>
      <c r="J334" s="97"/>
      <c r="K334" s="19" t="s">
        <v>1577</v>
      </c>
      <c r="L334" s="8" t="s">
        <v>1578</v>
      </c>
      <c r="M334" s="8" t="s">
        <v>1979</v>
      </c>
      <c r="N334" s="19" t="s">
        <v>1580</v>
      </c>
      <c r="P334" s="29" t="s">
        <v>908</v>
      </c>
      <c r="Q334" s="29" t="s">
        <v>908</v>
      </c>
      <c r="R334" s="29" t="s">
        <v>1962</v>
      </c>
      <c r="S334" s="29" t="s">
        <v>1963</v>
      </c>
      <c r="T334" s="29" t="s">
        <v>908</v>
      </c>
      <c r="U334" s="29" t="s">
        <v>908</v>
      </c>
      <c r="V334" s="29" t="s">
        <v>908</v>
      </c>
      <c r="X334" s="29" t="s">
        <v>1980</v>
      </c>
    </row>
    <row r="335" spans="1:24" ht="58" x14ac:dyDescent="0.35">
      <c r="A335" s="173" t="s">
        <v>1573</v>
      </c>
      <c r="B335" s="8" t="s">
        <v>1981</v>
      </c>
      <c r="C335" s="19" t="s">
        <v>25</v>
      </c>
      <c r="D335" s="8" t="s">
        <v>1977</v>
      </c>
      <c r="E335" s="19" t="s">
        <v>1567</v>
      </c>
      <c r="F335" s="95" t="s">
        <v>1982</v>
      </c>
      <c r="G335" s="96">
        <v>92000</v>
      </c>
      <c r="H335" s="19" t="s">
        <v>1577</v>
      </c>
      <c r="I335" s="97"/>
      <c r="J335" s="97"/>
      <c r="K335" s="19" t="s">
        <v>1577</v>
      </c>
      <c r="L335" s="8" t="s">
        <v>1578</v>
      </c>
      <c r="M335" s="8" t="s">
        <v>1983</v>
      </c>
      <c r="N335" s="19" t="s">
        <v>1580</v>
      </c>
      <c r="P335" s="29" t="s">
        <v>908</v>
      </c>
      <c r="Q335" s="29" t="s">
        <v>908</v>
      </c>
      <c r="R335" s="29" t="s">
        <v>1962</v>
      </c>
      <c r="S335" s="29" t="s">
        <v>1963</v>
      </c>
      <c r="T335" s="29" t="s">
        <v>908</v>
      </c>
      <c r="U335" s="29" t="s">
        <v>908</v>
      </c>
      <c r="V335" s="29" t="s">
        <v>908</v>
      </c>
      <c r="X335" s="67" t="s">
        <v>1984</v>
      </c>
    </row>
    <row r="336" spans="1:24" ht="58" x14ac:dyDescent="0.35">
      <c r="A336" s="173" t="s">
        <v>1573</v>
      </c>
      <c r="B336" s="8" t="s">
        <v>1985</v>
      </c>
      <c r="C336" s="19" t="s">
        <v>25</v>
      </c>
      <c r="D336" s="8" t="s">
        <v>1985</v>
      </c>
      <c r="E336" s="19" t="s">
        <v>1567</v>
      </c>
      <c r="F336" s="95" t="s">
        <v>1986</v>
      </c>
      <c r="G336" s="96">
        <v>10000</v>
      </c>
      <c r="H336" s="19" t="s">
        <v>1577</v>
      </c>
      <c r="I336" s="97"/>
      <c r="J336" s="97"/>
      <c r="K336" s="19" t="s">
        <v>1577</v>
      </c>
      <c r="L336" s="8" t="s">
        <v>1578</v>
      </c>
      <c r="M336" s="8" t="s">
        <v>1987</v>
      </c>
      <c r="N336" s="19" t="s">
        <v>1580</v>
      </c>
      <c r="P336" s="29" t="s">
        <v>908</v>
      </c>
      <c r="Q336" s="29" t="s">
        <v>908</v>
      </c>
      <c r="R336" s="29" t="s">
        <v>1962</v>
      </c>
      <c r="S336" s="29" t="s">
        <v>1963</v>
      </c>
      <c r="T336" s="29" t="s">
        <v>908</v>
      </c>
      <c r="U336" s="29" t="s">
        <v>908</v>
      </c>
      <c r="V336" s="29" t="s">
        <v>908</v>
      </c>
      <c r="X336" s="29" t="s">
        <v>1988</v>
      </c>
    </row>
    <row r="337" spans="1:24" ht="58" x14ac:dyDescent="0.35">
      <c r="A337" s="173" t="s">
        <v>1573</v>
      </c>
      <c r="B337" s="8" t="s">
        <v>1584</v>
      </c>
      <c r="C337" s="19" t="s">
        <v>25</v>
      </c>
      <c r="D337" s="8" t="s">
        <v>1989</v>
      </c>
      <c r="E337" s="19" t="s">
        <v>1567</v>
      </c>
      <c r="F337" s="95" t="s">
        <v>1990</v>
      </c>
      <c r="G337" s="96">
        <v>4500</v>
      </c>
      <c r="H337" s="19" t="s">
        <v>1577</v>
      </c>
      <c r="I337" s="97"/>
      <c r="J337" s="97"/>
      <c r="K337" s="19" t="s">
        <v>1577</v>
      </c>
      <c r="L337" s="8" t="s">
        <v>1578</v>
      </c>
      <c r="M337" s="42">
        <v>150</v>
      </c>
      <c r="N337" s="19" t="s">
        <v>1580</v>
      </c>
      <c r="P337" s="29" t="s">
        <v>908</v>
      </c>
      <c r="Q337" s="29" t="s">
        <v>908</v>
      </c>
      <c r="R337" s="29" t="s">
        <v>1962</v>
      </c>
      <c r="S337" s="29" t="s">
        <v>1963</v>
      </c>
      <c r="T337" s="29" t="s">
        <v>908</v>
      </c>
      <c r="U337" s="29" t="s">
        <v>908</v>
      </c>
      <c r="V337" s="29" t="s">
        <v>908</v>
      </c>
      <c r="X337" s="29" t="s">
        <v>1991</v>
      </c>
    </row>
    <row r="338" spans="1:24" ht="58" x14ac:dyDescent="0.35">
      <c r="A338" s="173" t="s">
        <v>1573</v>
      </c>
      <c r="B338" s="8" t="s">
        <v>1992</v>
      </c>
      <c r="C338" s="19" t="s">
        <v>25</v>
      </c>
      <c r="D338" s="8" t="s">
        <v>1993</v>
      </c>
      <c r="E338" s="19" t="s">
        <v>1567</v>
      </c>
      <c r="F338" s="95" t="s">
        <v>1994</v>
      </c>
      <c r="G338" s="96">
        <v>16869</v>
      </c>
      <c r="H338" s="96" t="s">
        <v>1577</v>
      </c>
      <c r="I338" s="97"/>
      <c r="J338" s="97"/>
      <c r="K338" s="19" t="s">
        <v>1577</v>
      </c>
      <c r="L338" s="8" t="s">
        <v>1578</v>
      </c>
      <c r="M338" s="8" t="s">
        <v>1733</v>
      </c>
      <c r="N338" s="19" t="s">
        <v>1580</v>
      </c>
      <c r="P338" s="29" t="s">
        <v>908</v>
      </c>
      <c r="Q338" s="29" t="s">
        <v>908</v>
      </c>
      <c r="R338" s="29" t="s">
        <v>1962</v>
      </c>
      <c r="S338" s="29" t="s">
        <v>1963</v>
      </c>
      <c r="T338" s="29" t="s">
        <v>908</v>
      </c>
      <c r="U338" s="29" t="s">
        <v>908</v>
      </c>
      <c r="V338" s="29" t="s">
        <v>908</v>
      </c>
      <c r="X338" s="67" t="s">
        <v>1995</v>
      </c>
    </row>
    <row r="339" spans="1:24" ht="43.5" x14ac:dyDescent="0.35">
      <c r="A339" s="173" t="s">
        <v>1573</v>
      </c>
      <c r="B339" s="8" t="s">
        <v>1996</v>
      </c>
      <c r="C339" s="19" t="s">
        <v>25</v>
      </c>
      <c r="D339" s="8" t="s">
        <v>1997</v>
      </c>
      <c r="E339" s="19" t="s">
        <v>1567</v>
      </c>
      <c r="F339" s="95" t="s">
        <v>1998</v>
      </c>
      <c r="G339" s="96">
        <v>5593</v>
      </c>
      <c r="H339" s="19" t="s">
        <v>1997</v>
      </c>
      <c r="I339" s="97"/>
      <c r="J339" s="97"/>
      <c r="K339" s="19" t="s">
        <v>1999</v>
      </c>
      <c r="L339" s="8" t="s">
        <v>2000</v>
      </c>
      <c r="M339" s="8" t="s">
        <v>34</v>
      </c>
      <c r="N339" s="19" t="s">
        <v>2001</v>
      </c>
      <c r="P339" s="29" t="s">
        <v>908</v>
      </c>
      <c r="Q339" s="29" t="s">
        <v>908</v>
      </c>
      <c r="R339" s="29" t="s">
        <v>1962</v>
      </c>
      <c r="S339" s="29" t="s">
        <v>1963</v>
      </c>
      <c r="T339" s="29" t="s">
        <v>908</v>
      </c>
      <c r="U339" s="29" t="s">
        <v>908</v>
      </c>
      <c r="V339" s="29" t="s">
        <v>908</v>
      </c>
      <c r="X339" s="67" t="s">
        <v>2002</v>
      </c>
    </row>
    <row r="340" spans="1:24" ht="43.5" x14ac:dyDescent="0.35">
      <c r="A340" s="173" t="s">
        <v>1573</v>
      </c>
      <c r="B340" s="8" t="s">
        <v>2003</v>
      </c>
      <c r="C340" s="19" t="s">
        <v>25</v>
      </c>
      <c r="D340" s="8" t="s">
        <v>1997</v>
      </c>
      <c r="E340" s="19" t="s">
        <v>1567</v>
      </c>
      <c r="F340" s="95" t="s">
        <v>2004</v>
      </c>
      <c r="G340" s="96">
        <v>10195</v>
      </c>
      <c r="H340" s="19" t="s">
        <v>1997</v>
      </c>
      <c r="I340" s="97"/>
      <c r="J340" s="97"/>
      <c r="K340" s="19" t="s">
        <v>1999</v>
      </c>
      <c r="L340" s="8" t="s">
        <v>2000</v>
      </c>
      <c r="M340" s="8" t="s">
        <v>34</v>
      </c>
      <c r="N340" s="19" t="s">
        <v>2001</v>
      </c>
      <c r="P340" s="29" t="s">
        <v>908</v>
      </c>
      <c r="Q340" s="29" t="s">
        <v>908</v>
      </c>
      <c r="R340" s="29" t="s">
        <v>1962</v>
      </c>
      <c r="S340" s="29" t="s">
        <v>1963</v>
      </c>
      <c r="T340" s="29" t="s">
        <v>908</v>
      </c>
      <c r="U340" s="29" t="s">
        <v>908</v>
      </c>
      <c r="V340" s="29" t="s">
        <v>908</v>
      </c>
      <c r="X340" s="67" t="s">
        <v>2005</v>
      </c>
    </row>
    <row r="341" spans="1:24" ht="43.5" x14ac:dyDescent="0.35">
      <c r="A341" s="173" t="s">
        <v>1573</v>
      </c>
      <c r="B341" s="8" t="s">
        <v>2006</v>
      </c>
      <c r="C341" s="19" t="s">
        <v>25</v>
      </c>
      <c r="D341" s="8" t="s">
        <v>1997</v>
      </c>
      <c r="E341" s="19" t="s">
        <v>1567</v>
      </c>
      <c r="F341" s="95" t="s">
        <v>2007</v>
      </c>
      <c r="G341" s="96">
        <v>3470</v>
      </c>
      <c r="H341" s="19" t="s">
        <v>1997</v>
      </c>
      <c r="I341" s="97"/>
      <c r="J341" s="97"/>
      <c r="K341" s="19" t="s">
        <v>1999</v>
      </c>
      <c r="L341" s="8" t="s">
        <v>2000</v>
      </c>
      <c r="M341" s="8" t="s">
        <v>34</v>
      </c>
      <c r="N341" s="19" t="s">
        <v>2001</v>
      </c>
      <c r="P341" s="29" t="s">
        <v>908</v>
      </c>
      <c r="Q341" s="29" t="s">
        <v>908</v>
      </c>
      <c r="R341" s="29" t="s">
        <v>1962</v>
      </c>
      <c r="S341" s="29" t="s">
        <v>1963</v>
      </c>
      <c r="T341" s="29" t="s">
        <v>908</v>
      </c>
      <c r="U341" s="29" t="s">
        <v>908</v>
      </c>
      <c r="V341" s="29" t="s">
        <v>908</v>
      </c>
      <c r="X341" s="67" t="s">
        <v>2008</v>
      </c>
    </row>
    <row r="342" spans="1:24" ht="43.5" x14ac:dyDescent="0.35">
      <c r="A342" s="177" t="s">
        <v>1751</v>
      </c>
      <c r="B342" s="8" t="s">
        <v>1584</v>
      </c>
      <c r="C342" s="19" t="s">
        <v>25</v>
      </c>
      <c r="D342" s="8" t="s">
        <v>2009</v>
      </c>
      <c r="E342" s="19" t="s">
        <v>1567</v>
      </c>
      <c r="F342" s="95" t="s">
        <v>2010</v>
      </c>
      <c r="G342" s="96">
        <v>45000</v>
      </c>
      <c r="H342" s="19" t="s">
        <v>2011</v>
      </c>
      <c r="I342" s="97"/>
      <c r="J342" s="97"/>
      <c r="K342" s="19" t="s">
        <v>2012</v>
      </c>
      <c r="L342" s="8" t="s">
        <v>2013</v>
      </c>
      <c r="M342" s="8" t="s">
        <v>34</v>
      </c>
      <c r="N342" s="19" t="s">
        <v>2014</v>
      </c>
      <c r="P342" s="29" t="s">
        <v>908</v>
      </c>
      <c r="Q342" s="29" t="s">
        <v>908</v>
      </c>
      <c r="R342" s="29" t="s">
        <v>1962</v>
      </c>
      <c r="S342" s="29" t="s">
        <v>1963</v>
      </c>
      <c r="T342" s="29" t="s">
        <v>908</v>
      </c>
      <c r="U342" s="29" t="s">
        <v>908</v>
      </c>
      <c r="V342" s="29" t="s">
        <v>908</v>
      </c>
      <c r="X342" s="67" t="s">
        <v>2015</v>
      </c>
    </row>
    <row r="343" spans="1:24" ht="43.5" x14ac:dyDescent="0.35">
      <c r="A343" s="177" t="s">
        <v>1751</v>
      </c>
      <c r="B343" s="8" t="s">
        <v>1584</v>
      </c>
      <c r="C343" s="19" t="s">
        <v>25</v>
      </c>
      <c r="D343" s="8" t="s">
        <v>2016</v>
      </c>
      <c r="E343" s="19" t="s">
        <v>1567</v>
      </c>
      <c r="F343" s="95" t="s">
        <v>2017</v>
      </c>
      <c r="G343" s="96">
        <v>134031</v>
      </c>
      <c r="H343" s="19" t="s">
        <v>2018</v>
      </c>
      <c r="I343" s="97"/>
      <c r="J343" s="97"/>
      <c r="K343" s="19" t="s">
        <v>2019</v>
      </c>
      <c r="L343" s="8" t="s">
        <v>2020</v>
      </c>
      <c r="M343" s="8" t="s">
        <v>34</v>
      </c>
      <c r="N343" s="19" t="s">
        <v>34</v>
      </c>
      <c r="P343" s="29" t="s">
        <v>908</v>
      </c>
      <c r="Q343" s="29" t="s">
        <v>908</v>
      </c>
      <c r="R343" s="29" t="s">
        <v>1962</v>
      </c>
      <c r="S343" s="29" t="s">
        <v>1963</v>
      </c>
      <c r="T343" s="29" t="s">
        <v>908</v>
      </c>
      <c r="U343" s="29" t="s">
        <v>908</v>
      </c>
      <c r="V343" s="29" t="s">
        <v>908</v>
      </c>
      <c r="X343" s="29" t="s">
        <v>2021</v>
      </c>
    </row>
    <row r="344" spans="1:24" ht="43.5" x14ac:dyDescent="0.35">
      <c r="A344" s="173" t="s">
        <v>1573</v>
      </c>
      <c r="B344" s="8" t="s">
        <v>2022</v>
      </c>
      <c r="C344" s="19" t="s">
        <v>25</v>
      </c>
      <c r="D344" s="8" t="s">
        <v>2023</v>
      </c>
      <c r="E344" s="19" t="s">
        <v>1567</v>
      </c>
      <c r="F344" s="95" t="s">
        <v>2024</v>
      </c>
      <c r="G344" s="96">
        <v>2000</v>
      </c>
      <c r="H344" s="96" t="s">
        <v>2025</v>
      </c>
      <c r="I344" s="97"/>
      <c r="J344" s="97"/>
      <c r="K344" s="19" t="s">
        <v>2025</v>
      </c>
      <c r="L344" s="8" t="s">
        <v>2026</v>
      </c>
      <c r="M344" s="8" t="s">
        <v>34</v>
      </c>
      <c r="N344" s="19" t="s">
        <v>2027</v>
      </c>
      <c r="P344" s="29" t="s">
        <v>908</v>
      </c>
      <c r="Q344" s="29" t="s">
        <v>908</v>
      </c>
      <c r="R344" s="29" t="s">
        <v>1962</v>
      </c>
      <c r="S344" s="29" t="s">
        <v>1963</v>
      </c>
      <c r="T344" s="29" t="s">
        <v>908</v>
      </c>
      <c r="U344" s="29" t="s">
        <v>908</v>
      </c>
      <c r="V344" s="29" t="s">
        <v>908</v>
      </c>
      <c r="X344" s="67" t="s">
        <v>2028</v>
      </c>
    </row>
    <row r="345" spans="1:24" ht="43.5" x14ac:dyDescent="0.35">
      <c r="A345" s="172"/>
      <c r="B345" s="104" t="s">
        <v>2029</v>
      </c>
      <c r="C345" s="54"/>
      <c r="D345" s="54" t="s">
        <v>22</v>
      </c>
      <c r="E345" s="54"/>
      <c r="F345" s="55"/>
      <c r="G345" s="54"/>
      <c r="H345" s="54"/>
      <c r="I345" s="54"/>
      <c r="J345" s="54"/>
      <c r="K345" s="54"/>
      <c r="L345" s="54"/>
      <c r="M345" s="54"/>
      <c r="N345" s="54"/>
      <c r="O345" s="54"/>
      <c r="P345" s="29" t="s">
        <v>908</v>
      </c>
      <c r="Q345" s="29" t="s">
        <v>908</v>
      </c>
      <c r="R345" s="29" t="s">
        <v>1962</v>
      </c>
      <c r="S345" s="29" t="s">
        <v>1963</v>
      </c>
      <c r="T345" s="29" t="s">
        <v>908</v>
      </c>
      <c r="U345" s="29" t="s">
        <v>908</v>
      </c>
      <c r="V345" s="29" t="s">
        <v>908</v>
      </c>
      <c r="X345" s="29" t="s">
        <v>2030</v>
      </c>
    </row>
    <row r="346" spans="1:24" ht="43.5" x14ac:dyDescent="0.35">
      <c r="A346" s="173" t="s">
        <v>2031</v>
      </c>
      <c r="B346" s="8" t="s">
        <v>2032</v>
      </c>
      <c r="C346" s="19" t="s">
        <v>25</v>
      </c>
      <c r="D346" s="8" t="s">
        <v>2033</v>
      </c>
      <c r="E346" s="8" t="s">
        <v>2034</v>
      </c>
      <c r="F346" s="25"/>
      <c r="G346" s="9" t="s">
        <v>2035</v>
      </c>
      <c r="H346" s="9" t="s">
        <v>2036</v>
      </c>
      <c r="I346" s="136" t="s">
        <v>2037</v>
      </c>
      <c r="J346" s="187" t="s">
        <v>2038</v>
      </c>
      <c r="K346" s="8" t="s">
        <v>2039</v>
      </c>
      <c r="L346" s="8" t="s">
        <v>2040</v>
      </c>
      <c r="N346" s="8" t="s">
        <v>2041</v>
      </c>
      <c r="P346" s="29" t="s">
        <v>908</v>
      </c>
      <c r="Q346" s="29" t="s">
        <v>908</v>
      </c>
      <c r="R346" s="29" t="s">
        <v>1962</v>
      </c>
      <c r="S346" s="29" t="s">
        <v>1963</v>
      </c>
      <c r="T346" s="29" t="s">
        <v>908</v>
      </c>
      <c r="U346" s="29" t="s">
        <v>908</v>
      </c>
      <c r="V346" s="29" t="s">
        <v>908</v>
      </c>
      <c r="X346" s="67" t="s">
        <v>2042</v>
      </c>
    </row>
    <row r="347" spans="1:24" ht="43.5" x14ac:dyDescent="0.35">
      <c r="A347" s="173" t="s">
        <v>2031</v>
      </c>
      <c r="B347" s="8" t="s">
        <v>2043</v>
      </c>
      <c r="C347" s="19" t="s">
        <v>25</v>
      </c>
      <c r="D347" s="8" t="s">
        <v>2033</v>
      </c>
      <c r="E347" s="8" t="s">
        <v>2034</v>
      </c>
      <c r="F347" s="25"/>
      <c r="G347" s="9" t="s">
        <v>2044</v>
      </c>
      <c r="H347" s="9" t="s">
        <v>2036</v>
      </c>
      <c r="I347" s="136" t="s">
        <v>2037</v>
      </c>
      <c r="J347" s="187" t="s">
        <v>2038</v>
      </c>
      <c r="K347" s="8" t="s">
        <v>2039</v>
      </c>
      <c r="L347" s="8" t="s">
        <v>2045</v>
      </c>
      <c r="M347" s="8" t="s">
        <v>2046</v>
      </c>
      <c r="N347" s="8" t="s">
        <v>2047</v>
      </c>
      <c r="P347" s="29" t="s">
        <v>908</v>
      </c>
      <c r="Q347" s="29" t="s">
        <v>908</v>
      </c>
      <c r="R347" s="29" t="s">
        <v>1962</v>
      </c>
      <c r="S347" s="29" t="s">
        <v>1963</v>
      </c>
      <c r="T347" s="29" t="s">
        <v>908</v>
      </c>
      <c r="U347" s="29" t="s">
        <v>908</v>
      </c>
      <c r="V347" s="29" t="s">
        <v>908</v>
      </c>
      <c r="X347" s="67" t="s">
        <v>2048</v>
      </c>
    </row>
    <row r="348" spans="1:24" ht="87" x14ac:dyDescent="0.35">
      <c r="A348" s="173" t="s">
        <v>2049</v>
      </c>
      <c r="B348" s="8" t="s">
        <v>2050</v>
      </c>
      <c r="C348" s="19" t="s">
        <v>25</v>
      </c>
      <c r="D348" s="8" t="s">
        <v>2051</v>
      </c>
      <c r="E348" s="8" t="s">
        <v>2034</v>
      </c>
      <c r="F348" s="36" t="s">
        <v>2052</v>
      </c>
      <c r="G348" s="9" t="s">
        <v>2053</v>
      </c>
      <c r="H348" s="9" t="s">
        <v>2036</v>
      </c>
      <c r="I348" s="136" t="s">
        <v>2054</v>
      </c>
      <c r="J348" s="187" t="s">
        <v>2055</v>
      </c>
      <c r="K348" s="8" t="s">
        <v>2056</v>
      </c>
      <c r="L348" s="8" t="s">
        <v>2057</v>
      </c>
      <c r="M348" s="8" t="s">
        <v>2058</v>
      </c>
      <c r="N348" s="8" t="s">
        <v>2041</v>
      </c>
      <c r="P348" s="29" t="s">
        <v>908</v>
      </c>
      <c r="Q348" s="29" t="s">
        <v>908</v>
      </c>
      <c r="R348" s="29" t="s">
        <v>1962</v>
      </c>
      <c r="S348" s="29" t="s">
        <v>1963</v>
      </c>
      <c r="T348" s="29" t="s">
        <v>908</v>
      </c>
      <c r="U348" s="29" t="s">
        <v>908</v>
      </c>
      <c r="V348" s="29" t="s">
        <v>908</v>
      </c>
      <c r="X348" s="67" t="s">
        <v>2059</v>
      </c>
    </row>
    <row r="349" spans="1:24" ht="58" x14ac:dyDescent="0.35">
      <c r="A349" s="173" t="s">
        <v>2049</v>
      </c>
      <c r="B349" s="8" t="s">
        <v>2060</v>
      </c>
      <c r="C349" s="19" t="s">
        <v>25</v>
      </c>
      <c r="D349" s="8" t="s">
        <v>2051</v>
      </c>
      <c r="E349" s="8" t="s">
        <v>2034</v>
      </c>
      <c r="F349" s="36" t="s">
        <v>2061</v>
      </c>
      <c r="G349" s="9" t="s">
        <v>2062</v>
      </c>
      <c r="H349" s="9" t="s">
        <v>2036</v>
      </c>
      <c r="I349" s="136" t="s">
        <v>2054</v>
      </c>
      <c r="J349" s="187" t="s">
        <v>2055</v>
      </c>
      <c r="K349" s="8" t="s">
        <v>2056</v>
      </c>
      <c r="L349" s="8" t="s">
        <v>2063</v>
      </c>
      <c r="M349" s="8" t="s">
        <v>2058</v>
      </c>
      <c r="N349" s="8" t="s">
        <v>2047</v>
      </c>
      <c r="P349" s="29" t="s">
        <v>908</v>
      </c>
      <c r="Q349" s="29" t="s">
        <v>908</v>
      </c>
      <c r="R349" s="29" t="s">
        <v>1962</v>
      </c>
      <c r="S349" s="29" t="s">
        <v>1963</v>
      </c>
      <c r="T349" s="29" t="s">
        <v>908</v>
      </c>
      <c r="U349" s="29" t="s">
        <v>908</v>
      </c>
      <c r="V349" s="29" t="s">
        <v>908</v>
      </c>
      <c r="X349" s="29" t="s">
        <v>2064</v>
      </c>
    </row>
    <row r="350" spans="1:24" ht="43.5" x14ac:dyDescent="0.35">
      <c r="A350" s="172"/>
      <c r="B350" s="104" t="s">
        <v>2065</v>
      </c>
      <c r="C350" s="54"/>
      <c r="D350" s="54" t="s">
        <v>22</v>
      </c>
      <c r="E350" s="54"/>
      <c r="F350" s="54"/>
      <c r="G350" s="54"/>
      <c r="H350" s="54"/>
      <c r="I350" s="54"/>
      <c r="J350" s="54"/>
      <c r="K350" s="54"/>
      <c r="L350" s="54"/>
      <c r="M350" s="54"/>
      <c r="N350" s="54"/>
      <c r="O350" s="54"/>
      <c r="P350" s="29" t="s">
        <v>908</v>
      </c>
      <c r="Q350" s="29" t="s">
        <v>908</v>
      </c>
      <c r="R350" s="29" t="s">
        <v>1962</v>
      </c>
      <c r="S350" s="29" t="s">
        <v>1963</v>
      </c>
      <c r="T350" s="29" t="s">
        <v>908</v>
      </c>
      <c r="U350" s="29" t="s">
        <v>908</v>
      </c>
      <c r="V350" s="29" t="s">
        <v>908</v>
      </c>
      <c r="X350" s="69" t="s">
        <v>2066</v>
      </c>
    </row>
    <row r="351" spans="1:24" ht="116" x14ac:dyDescent="0.35">
      <c r="A351" s="173" t="s">
        <v>2067</v>
      </c>
      <c r="B351" s="29" t="s">
        <v>2068</v>
      </c>
      <c r="C351" s="29" t="s">
        <v>590</v>
      </c>
      <c r="D351" s="29" t="s">
        <v>2069</v>
      </c>
      <c r="E351" s="29" t="s">
        <v>2070</v>
      </c>
      <c r="F351" s="50" t="s">
        <v>2071</v>
      </c>
      <c r="G351" s="51">
        <v>888128</v>
      </c>
      <c r="H351" s="3" t="s">
        <v>2072</v>
      </c>
      <c r="I351" s="132" t="s">
        <v>2073</v>
      </c>
      <c r="J351" s="29"/>
      <c r="K351" s="29" t="s">
        <v>2074</v>
      </c>
      <c r="L351" s="29" t="s">
        <v>2075</v>
      </c>
      <c r="M351" s="29" t="s">
        <v>2075</v>
      </c>
      <c r="N351" s="74" t="s">
        <v>586</v>
      </c>
      <c r="O351" s="52"/>
      <c r="P351" s="29" t="s">
        <v>908</v>
      </c>
      <c r="Q351" s="29" t="s">
        <v>908</v>
      </c>
      <c r="R351" s="29" t="s">
        <v>1962</v>
      </c>
      <c r="S351" s="29" t="s">
        <v>1963</v>
      </c>
      <c r="T351" s="29" t="s">
        <v>908</v>
      </c>
      <c r="U351" s="29" t="s">
        <v>908</v>
      </c>
      <c r="V351" s="29" t="s">
        <v>908</v>
      </c>
      <c r="X351" s="69" t="s">
        <v>2076</v>
      </c>
    </row>
    <row r="352" spans="1:24" ht="87" x14ac:dyDescent="0.35">
      <c r="A352" s="173" t="s">
        <v>2067</v>
      </c>
      <c r="B352" s="29" t="s">
        <v>2077</v>
      </c>
      <c r="C352" s="29" t="s">
        <v>25</v>
      </c>
      <c r="D352" s="29" t="s">
        <v>2078</v>
      </c>
      <c r="E352" s="29" t="s">
        <v>2070</v>
      </c>
      <c r="F352" s="50" t="s">
        <v>2079</v>
      </c>
      <c r="G352" s="51">
        <v>573638</v>
      </c>
      <c r="H352" s="3" t="s">
        <v>2072</v>
      </c>
      <c r="I352" s="29"/>
      <c r="J352" s="29"/>
      <c r="K352" s="29" t="s">
        <v>2080</v>
      </c>
      <c r="L352" s="29" t="s">
        <v>2081</v>
      </c>
      <c r="M352" s="73" t="s">
        <v>2082</v>
      </c>
      <c r="N352" s="74" t="s">
        <v>578</v>
      </c>
      <c r="O352" s="29"/>
      <c r="P352" s="29" t="s">
        <v>908</v>
      </c>
      <c r="Q352" s="29" t="s">
        <v>908</v>
      </c>
      <c r="R352" s="29" t="s">
        <v>1962</v>
      </c>
      <c r="S352" s="29" t="s">
        <v>1963</v>
      </c>
      <c r="T352" s="29" t="s">
        <v>908</v>
      </c>
      <c r="U352" s="29" t="s">
        <v>908</v>
      </c>
      <c r="V352" s="29" t="s">
        <v>908</v>
      </c>
      <c r="X352" s="69" t="s">
        <v>2083</v>
      </c>
    </row>
    <row r="353" spans="1:24" ht="43.5" x14ac:dyDescent="0.35">
      <c r="A353" s="172"/>
      <c r="B353" s="104" t="s">
        <v>2084</v>
      </c>
      <c r="C353" s="54"/>
      <c r="D353" s="54" t="s">
        <v>22</v>
      </c>
      <c r="E353" s="54"/>
      <c r="F353" s="54"/>
      <c r="G353" s="54"/>
      <c r="H353" s="54"/>
      <c r="I353" s="54"/>
      <c r="J353" s="54"/>
      <c r="K353" s="54"/>
      <c r="L353" s="54"/>
      <c r="M353" s="54"/>
      <c r="N353" s="54"/>
      <c r="O353" s="54"/>
      <c r="P353" s="29" t="s">
        <v>908</v>
      </c>
      <c r="Q353" s="29" t="s">
        <v>908</v>
      </c>
      <c r="R353" s="29" t="s">
        <v>1962</v>
      </c>
      <c r="S353" s="29" t="s">
        <v>1963</v>
      </c>
      <c r="T353" s="29" t="s">
        <v>908</v>
      </c>
      <c r="U353" s="29" t="s">
        <v>908</v>
      </c>
      <c r="V353" s="29" t="s">
        <v>908</v>
      </c>
      <c r="X353" s="69" t="s">
        <v>2085</v>
      </c>
    </row>
    <row r="354" spans="1:24" ht="75" customHeight="1" x14ac:dyDescent="0.35">
      <c r="A354" s="173" t="s">
        <v>2086</v>
      </c>
      <c r="B354" s="8" t="s">
        <v>2087</v>
      </c>
      <c r="C354" s="8" t="s">
        <v>25</v>
      </c>
      <c r="D354" s="8" t="s">
        <v>2088</v>
      </c>
      <c r="E354" s="8" t="s">
        <v>2089</v>
      </c>
      <c r="F354" s="35" t="s">
        <v>2090</v>
      </c>
      <c r="G354" s="9">
        <v>200</v>
      </c>
      <c r="H354" s="9" t="s">
        <v>7</v>
      </c>
      <c r="I354" s="133" t="s">
        <v>2091</v>
      </c>
      <c r="K354" s="8" t="s">
        <v>2092</v>
      </c>
      <c r="L354" s="8" t="s">
        <v>2093</v>
      </c>
      <c r="M354" s="8" t="s">
        <v>2094</v>
      </c>
      <c r="N354" s="8" t="s">
        <v>1523</v>
      </c>
      <c r="P354" s="29" t="s">
        <v>908</v>
      </c>
      <c r="Q354" s="29" t="s">
        <v>908</v>
      </c>
      <c r="R354" s="29" t="s">
        <v>1962</v>
      </c>
      <c r="S354" s="29" t="s">
        <v>1963</v>
      </c>
      <c r="T354" s="29" t="s">
        <v>908</v>
      </c>
      <c r="U354" s="29" t="s">
        <v>908</v>
      </c>
      <c r="V354" s="29" t="s">
        <v>908</v>
      </c>
      <c r="X354" s="69" t="s">
        <v>2095</v>
      </c>
    </row>
    <row r="355" spans="1:24" ht="43.5" x14ac:dyDescent="0.35">
      <c r="A355" s="178"/>
      <c r="B355" s="170" t="s">
        <v>2096</v>
      </c>
      <c r="C355" s="140"/>
      <c r="D355" s="140"/>
      <c r="E355" s="140"/>
      <c r="F355" s="141"/>
      <c r="G355" s="140"/>
      <c r="H355" s="140"/>
      <c r="I355" s="140"/>
      <c r="J355" s="140"/>
      <c r="K355" s="199"/>
      <c r="L355" s="140"/>
      <c r="M355" s="140"/>
      <c r="N355" s="140"/>
      <c r="O355" s="140"/>
      <c r="P355" s="29" t="s">
        <v>908</v>
      </c>
      <c r="Q355" s="29" t="s">
        <v>908</v>
      </c>
      <c r="R355" s="29" t="s">
        <v>1962</v>
      </c>
      <c r="S355" s="29" t="s">
        <v>1963</v>
      </c>
      <c r="T355" s="29" t="s">
        <v>908</v>
      </c>
      <c r="U355" s="29" t="s">
        <v>908</v>
      </c>
      <c r="V355" s="29" t="s">
        <v>908</v>
      </c>
      <c r="X355" s="69" t="s">
        <v>2097</v>
      </c>
    </row>
    <row r="356" spans="1:24" ht="43.5" x14ac:dyDescent="0.35">
      <c r="A356" s="174" t="s">
        <v>2098</v>
      </c>
      <c r="B356" s="29" t="s">
        <v>2099</v>
      </c>
      <c r="C356" s="29"/>
      <c r="D356" s="29"/>
      <c r="E356" s="29" t="s">
        <v>156</v>
      </c>
      <c r="F356" s="70"/>
      <c r="G356" s="29"/>
      <c r="H356" s="29"/>
      <c r="I356" s="29"/>
      <c r="J356" s="29" t="s">
        <v>2100</v>
      </c>
      <c r="K356" s="69"/>
      <c r="L356" s="29"/>
      <c r="M356" s="200">
        <v>548</v>
      </c>
      <c r="N356" s="29"/>
      <c r="O356" s="29" t="s">
        <v>323</v>
      </c>
      <c r="P356" s="29" t="s">
        <v>908</v>
      </c>
      <c r="Q356" s="29" t="s">
        <v>908</v>
      </c>
      <c r="R356" s="29" t="s">
        <v>1962</v>
      </c>
      <c r="S356" s="29" t="s">
        <v>1963</v>
      </c>
      <c r="T356" s="29" t="s">
        <v>908</v>
      </c>
      <c r="U356" s="29" t="s">
        <v>908</v>
      </c>
      <c r="V356" s="29" t="s">
        <v>908</v>
      </c>
      <c r="X356" s="69" t="s">
        <v>2101</v>
      </c>
    </row>
    <row r="357" spans="1:24" ht="43.5" x14ac:dyDescent="0.35">
      <c r="A357" s="174"/>
      <c r="B357" s="29" t="s">
        <v>2102</v>
      </c>
      <c r="C357" s="29"/>
      <c r="D357" s="29"/>
      <c r="E357" s="29" t="s">
        <v>156</v>
      </c>
      <c r="F357" s="70"/>
      <c r="G357" s="29"/>
      <c r="H357" s="29"/>
      <c r="I357" s="29"/>
      <c r="J357" s="29" t="s">
        <v>2100</v>
      </c>
      <c r="K357" s="69"/>
      <c r="L357" s="29"/>
      <c r="M357" s="201" t="s">
        <v>2103</v>
      </c>
      <c r="N357" s="29"/>
      <c r="O357" s="29" t="s">
        <v>323</v>
      </c>
      <c r="P357" s="29" t="s">
        <v>908</v>
      </c>
      <c r="Q357" s="29" t="s">
        <v>908</v>
      </c>
      <c r="R357" s="29" t="s">
        <v>1962</v>
      </c>
      <c r="S357" s="29" t="s">
        <v>1963</v>
      </c>
      <c r="T357" s="29" t="s">
        <v>2104</v>
      </c>
      <c r="U357" s="29" t="s">
        <v>908</v>
      </c>
      <c r="V357" s="29" t="s">
        <v>908</v>
      </c>
      <c r="X357" s="69" t="s">
        <v>2105</v>
      </c>
    </row>
    <row r="358" spans="1:24" ht="43.5" x14ac:dyDescent="0.35">
      <c r="A358" s="174"/>
      <c r="B358" s="29" t="s">
        <v>2106</v>
      </c>
      <c r="C358" s="29"/>
      <c r="D358" s="29"/>
      <c r="E358" s="29" t="s">
        <v>156</v>
      </c>
      <c r="F358" s="70"/>
      <c r="G358" s="29"/>
      <c r="H358" s="29"/>
      <c r="I358" s="29"/>
      <c r="J358" s="29" t="s">
        <v>2100</v>
      </c>
      <c r="K358" s="69"/>
      <c r="L358" s="29"/>
      <c r="M358" s="201" t="s">
        <v>2107</v>
      </c>
      <c r="N358" s="29"/>
      <c r="O358" s="29" t="s">
        <v>323</v>
      </c>
      <c r="P358" s="29" t="s">
        <v>908</v>
      </c>
      <c r="Q358" s="29" t="s">
        <v>908</v>
      </c>
      <c r="R358" s="29" t="s">
        <v>1962</v>
      </c>
      <c r="S358" s="29" t="s">
        <v>1963</v>
      </c>
      <c r="T358" s="29" t="s">
        <v>2104</v>
      </c>
      <c r="U358" s="29" t="s">
        <v>908</v>
      </c>
      <c r="V358" s="29" t="s">
        <v>908</v>
      </c>
      <c r="X358" s="69" t="s">
        <v>1975</v>
      </c>
    </row>
    <row r="359" spans="1:24" ht="43.5" x14ac:dyDescent="0.35">
      <c r="A359" s="174"/>
      <c r="B359" s="29" t="s">
        <v>2108</v>
      </c>
      <c r="C359" s="29"/>
      <c r="D359" s="29"/>
      <c r="E359" s="29" t="s">
        <v>156</v>
      </c>
      <c r="F359" s="70"/>
      <c r="G359" s="29"/>
      <c r="H359" s="29"/>
      <c r="I359" s="29"/>
      <c r="J359" s="29" t="s">
        <v>2100</v>
      </c>
      <c r="K359" s="69"/>
      <c r="L359" s="29"/>
      <c r="M359" s="201" t="s">
        <v>2109</v>
      </c>
      <c r="N359" s="29"/>
      <c r="O359" s="29" t="s">
        <v>323</v>
      </c>
      <c r="P359" s="29" t="s">
        <v>908</v>
      </c>
      <c r="Q359" s="29" t="s">
        <v>908</v>
      </c>
      <c r="R359" s="29" t="s">
        <v>1962</v>
      </c>
      <c r="S359" s="29" t="s">
        <v>1963</v>
      </c>
      <c r="T359" s="29" t="s">
        <v>2104</v>
      </c>
      <c r="U359" s="29" t="s">
        <v>908</v>
      </c>
      <c r="V359" s="29" t="s">
        <v>908</v>
      </c>
      <c r="X359" s="69" t="s">
        <v>2110</v>
      </c>
    </row>
    <row r="360" spans="1:24" ht="58" x14ac:dyDescent="0.35">
      <c r="A360" s="160" t="s">
        <v>2111</v>
      </c>
      <c r="B360" s="29" t="s">
        <v>2112</v>
      </c>
      <c r="C360" s="29"/>
      <c r="D360" s="29"/>
      <c r="E360" s="29" t="s">
        <v>156</v>
      </c>
      <c r="F360" s="70"/>
      <c r="G360" s="29"/>
      <c r="H360" s="29"/>
      <c r="I360" s="29"/>
      <c r="J360" s="29" t="s">
        <v>2113</v>
      </c>
      <c r="K360" s="69"/>
      <c r="L360" s="29"/>
      <c r="M360" s="200">
        <v>111</v>
      </c>
      <c r="N360" s="29"/>
      <c r="O360" s="29" t="s">
        <v>323</v>
      </c>
      <c r="P360" s="29" t="s">
        <v>908</v>
      </c>
      <c r="Q360" s="29" t="s">
        <v>908</v>
      </c>
      <c r="R360" s="29" t="s">
        <v>1962</v>
      </c>
      <c r="S360" s="29" t="s">
        <v>1963</v>
      </c>
      <c r="T360" s="29" t="s">
        <v>2104</v>
      </c>
      <c r="U360" s="29" t="s">
        <v>908</v>
      </c>
      <c r="V360" s="29" t="s">
        <v>908</v>
      </c>
      <c r="X360" s="69" t="s">
        <v>2114</v>
      </c>
    </row>
    <row r="361" spans="1:24" ht="43.5" x14ac:dyDescent="0.35">
      <c r="A361" s="174"/>
      <c r="B361" s="29" t="s">
        <v>2115</v>
      </c>
      <c r="C361" s="29"/>
      <c r="D361" s="29"/>
      <c r="E361" s="29" t="s">
        <v>156</v>
      </c>
      <c r="F361" s="70"/>
      <c r="G361" s="29"/>
      <c r="H361" s="29"/>
      <c r="I361" s="29"/>
      <c r="J361" s="29" t="s">
        <v>2113</v>
      </c>
      <c r="K361" s="69"/>
      <c r="L361" s="29"/>
      <c r="M361" s="200">
        <v>56</v>
      </c>
      <c r="N361" s="29"/>
      <c r="O361" s="29" t="s">
        <v>323</v>
      </c>
      <c r="P361" s="29" t="s">
        <v>908</v>
      </c>
      <c r="Q361" s="29" t="s">
        <v>908</v>
      </c>
      <c r="R361" s="29" t="s">
        <v>1962</v>
      </c>
      <c r="S361" s="29" t="s">
        <v>1963</v>
      </c>
      <c r="T361" s="29" t="s">
        <v>2104</v>
      </c>
      <c r="U361" s="29" t="s">
        <v>908</v>
      </c>
      <c r="V361" s="29" t="s">
        <v>908</v>
      </c>
      <c r="X361" s="69" t="s">
        <v>2066</v>
      </c>
    </row>
    <row r="362" spans="1:24" ht="58" x14ac:dyDescent="0.35">
      <c r="A362" s="174"/>
      <c r="B362" s="29" t="s">
        <v>2116</v>
      </c>
      <c r="C362" s="29"/>
      <c r="D362" s="29"/>
      <c r="E362" s="29" t="s">
        <v>156</v>
      </c>
      <c r="F362" s="70"/>
      <c r="G362" s="29"/>
      <c r="H362" s="29"/>
      <c r="I362" s="29"/>
      <c r="J362" s="29" t="s">
        <v>2113</v>
      </c>
      <c r="K362" s="69"/>
      <c r="L362" s="29"/>
      <c r="M362" s="200">
        <v>329</v>
      </c>
      <c r="N362" s="29"/>
      <c r="O362" s="29" t="s">
        <v>323</v>
      </c>
      <c r="P362" s="69"/>
      <c r="Q362" s="29" t="s">
        <v>908</v>
      </c>
      <c r="R362" s="29" t="s">
        <v>1962</v>
      </c>
      <c r="S362" s="29" t="s">
        <v>1963</v>
      </c>
      <c r="T362" s="29" t="s">
        <v>2104</v>
      </c>
      <c r="U362" s="29" t="s">
        <v>908</v>
      </c>
      <c r="V362" s="29" t="s">
        <v>908</v>
      </c>
      <c r="X362" s="69" t="s">
        <v>2117</v>
      </c>
    </row>
    <row r="363" spans="1:24" ht="43.5" x14ac:dyDescent="0.35">
      <c r="A363" s="174"/>
      <c r="B363" s="29" t="s">
        <v>2115</v>
      </c>
      <c r="C363" s="29"/>
      <c r="D363" s="29"/>
      <c r="E363" s="29" t="s">
        <v>156</v>
      </c>
      <c r="F363" s="70"/>
      <c r="G363" s="29"/>
      <c r="H363" s="29"/>
      <c r="I363" s="29"/>
      <c r="J363" s="29" t="s">
        <v>2113</v>
      </c>
      <c r="K363" s="69"/>
      <c r="L363" s="29"/>
      <c r="M363" s="200">
        <v>56</v>
      </c>
      <c r="N363" s="29"/>
      <c r="O363" s="29" t="s">
        <v>323</v>
      </c>
      <c r="P363" s="29" t="s">
        <v>908</v>
      </c>
      <c r="Q363" s="29" t="s">
        <v>908</v>
      </c>
      <c r="R363" s="29"/>
      <c r="S363" s="29" t="s">
        <v>1963</v>
      </c>
      <c r="T363" s="29" t="s">
        <v>2104</v>
      </c>
      <c r="U363" s="29" t="s">
        <v>908</v>
      </c>
      <c r="V363" s="29" t="s">
        <v>908</v>
      </c>
      <c r="X363" s="29" t="s">
        <v>2118</v>
      </c>
    </row>
    <row r="364" spans="1:24" ht="87.75" customHeight="1" x14ac:dyDescent="0.35">
      <c r="A364" s="174"/>
      <c r="B364" s="29" t="s">
        <v>2112</v>
      </c>
      <c r="C364" s="29"/>
      <c r="D364" s="29"/>
      <c r="E364" s="29" t="s">
        <v>156</v>
      </c>
      <c r="F364" s="70"/>
      <c r="G364" s="29"/>
      <c r="H364" s="29"/>
      <c r="I364" s="29"/>
      <c r="J364" s="29" t="s">
        <v>2113</v>
      </c>
      <c r="K364" s="69"/>
      <c r="L364" s="29"/>
      <c r="M364" s="200">
        <v>111</v>
      </c>
      <c r="N364" s="29"/>
      <c r="O364" s="29" t="s">
        <v>323</v>
      </c>
      <c r="P364" s="69" t="s">
        <v>2119</v>
      </c>
      <c r="Q364" s="69" t="s">
        <v>2120</v>
      </c>
      <c r="R364" s="69" t="s">
        <v>2121</v>
      </c>
      <c r="S364" s="69" t="s">
        <v>2122</v>
      </c>
      <c r="T364" s="69" t="s">
        <v>2123</v>
      </c>
      <c r="U364" s="69" t="s">
        <v>34</v>
      </c>
      <c r="V364" s="69" t="s">
        <v>2124</v>
      </c>
      <c r="X364" s="71" t="s">
        <v>2125</v>
      </c>
    </row>
    <row r="365" spans="1:24" ht="74.25" customHeight="1" x14ac:dyDescent="0.35">
      <c r="A365" s="174"/>
      <c r="B365" s="29" t="s">
        <v>2116</v>
      </c>
      <c r="C365" s="29"/>
      <c r="D365" s="29"/>
      <c r="E365" s="29" t="s">
        <v>156</v>
      </c>
      <c r="F365" s="70"/>
      <c r="G365" s="29"/>
      <c r="H365" s="29"/>
      <c r="I365" s="29"/>
      <c r="J365" s="29" t="s">
        <v>2113</v>
      </c>
      <c r="K365" s="69"/>
      <c r="L365" s="29"/>
      <c r="M365" s="79" t="s">
        <v>2126</v>
      </c>
      <c r="N365" s="29"/>
      <c r="O365" s="29" t="s">
        <v>323</v>
      </c>
      <c r="P365" s="29" t="s">
        <v>2127</v>
      </c>
      <c r="Q365" s="29" t="s">
        <v>2128</v>
      </c>
      <c r="R365" s="29" t="s">
        <v>2129</v>
      </c>
      <c r="S365" s="29" t="s">
        <v>2130</v>
      </c>
      <c r="T365" s="29" t="s">
        <v>2131</v>
      </c>
      <c r="U365" s="29" t="s">
        <v>2132</v>
      </c>
      <c r="V365" s="29" t="s">
        <v>2133</v>
      </c>
      <c r="X365" s="29" t="s">
        <v>2134</v>
      </c>
    </row>
    <row r="366" spans="1:24" ht="87" x14ac:dyDescent="0.35">
      <c r="A366" s="160" t="s">
        <v>2135</v>
      </c>
      <c r="B366" s="29" t="s">
        <v>2136</v>
      </c>
      <c r="C366" s="29"/>
      <c r="D366" s="29"/>
      <c r="E366" s="29" t="s">
        <v>156</v>
      </c>
      <c r="F366" s="70"/>
      <c r="G366" s="29"/>
      <c r="H366" s="29"/>
      <c r="I366" s="29"/>
      <c r="J366" s="29" t="s">
        <v>2137</v>
      </c>
      <c r="K366" s="69"/>
      <c r="L366" s="29"/>
      <c r="M366" s="200">
        <v>56</v>
      </c>
      <c r="N366" s="29"/>
      <c r="O366" s="29" t="s">
        <v>323</v>
      </c>
      <c r="P366" s="29" t="s">
        <v>2138</v>
      </c>
      <c r="Q366" s="29" t="s">
        <v>2138</v>
      </c>
      <c r="R366" s="29" t="s">
        <v>2138</v>
      </c>
      <c r="S366" s="29" t="s">
        <v>2138</v>
      </c>
      <c r="T366" s="29" t="s">
        <v>2138</v>
      </c>
      <c r="U366" s="29" t="s">
        <v>2138</v>
      </c>
      <c r="V366" s="29" t="s">
        <v>2138</v>
      </c>
      <c r="X366" s="29" t="s">
        <v>2139</v>
      </c>
    </row>
    <row r="367" spans="1:24" ht="130.5" x14ac:dyDescent="0.35">
      <c r="A367" s="174"/>
      <c r="B367" s="29" t="s">
        <v>2140</v>
      </c>
      <c r="C367" s="29"/>
      <c r="D367" s="29"/>
      <c r="E367" s="29" t="s">
        <v>156</v>
      </c>
      <c r="F367" s="70"/>
      <c r="G367" s="29"/>
      <c r="H367" s="29"/>
      <c r="I367" s="29"/>
      <c r="J367" s="29" t="s">
        <v>2137</v>
      </c>
      <c r="K367" s="69"/>
      <c r="L367" s="29"/>
      <c r="M367" s="200">
        <v>111</v>
      </c>
      <c r="N367" s="29"/>
      <c r="O367" s="29" t="s">
        <v>323</v>
      </c>
      <c r="P367" s="29" t="s">
        <v>2138</v>
      </c>
      <c r="Q367" s="29" t="s">
        <v>2138</v>
      </c>
      <c r="R367" s="29" t="s">
        <v>2138</v>
      </c>
      <c r="S367" s="29" t="s">
        <v>2138</v>
      </c>
      <c r="T367" s="29" t="s">
        <v>2138</v>
      </c>
      <c r="U367" s="29" t="s">
        <v>2138</v>
      </c>
      <c r="V367" s="29" t="s">
        <v>2138</v>
      </c>
      <c r="X367" s="67" t="s">
        <v>2141</v>
      </c>
    </row>
    <row r="368" spans="1:24" ht="101.5" x14ac:dyDescent="0.35">
      <c r="A368" s="174"/>
      <c r="B368" s="29" t="s">
        <v>2142</v>
      </c>
      <c r="C368" s="29"/>
      <c r="D368" s="29"/>
      <c r="E368" s="29" t="s">
        <v>156</v>
      </c>
      <c r="F368" s="70"/>
      <c r="G368" s="29"/>
      <c r="H368" s="29"/>
      <c r="I368" s="29"/>
      <c r="J368" s="29" t="s">
        <v>2137</v>
      </c>
      <c r="K368" s="69"/>
      <c r="L368" s="29"/>
      <c r="M368" s="200">
        <v>1093</v>
      </c>
      <c r="N368" s="29"/>
      <c r="O368" s="29" t="s">
        <v>323</v>
      </c>
      <c r="P368" s="29" t="s">
        <v>2138</v>
      </c>
      <c r="Q368" s="29" t="s">
        <v>2138</v>
      </c>
      <c r="R368" s="29" t="s">
        <v>2138</v>
      </c>
      <c r="S368" s="29" t="s">
        <v>2138</v>
      </c>
      <c r="T368" s="29" t="s">
        <v>2138</v>
      </c>
      <c r="U368" s="29" t="s">
        <v>2138</v>
      </c>
      <c r="V368" s="29" t="s">
        <v>2138</v>
      </c>
      <c r="X368" s="29" t="s">
        <v>2143</v>
      </c>
    </row>
    <row r="369" spans="1:24" ht="58" x14ac:dyDescent="0.35">
      <c r="A369" s="174"/>
      <c r="B369" s="29" t="s">
        <v>2144</v>
      </c>
      <c r="C369" s="29"/>
      <c r="D369" s="29"/>
      <c r="E369" s="29" t="s">
        <v>156</v>
      </c>
      <c r="F369" s="70"/>
      <c r="G369" s="29"/>
      <c r="H369" s="29"/>
      <c r="I369" s="29"/>
      <c r="J369" s="29" t="s">
        <v>2137</v>
      </c>
      <c r="K369" s="69"/>
      <c r="L369" s="29"/>
      <c r="M369" s="200">
        <v>56</v>
      </c>
      <c r="N369" s="29"/>
      <c r="O369" s="29" t="s">
        <v>323</v>
      </c>
      <c r="P369" s="29" t="s">
        <v>2138</v>
      </c>
      <c r="Q369" s="29" t="s">
        <v>2138</v>
      </c>
      <c r="R369" s="29" t="s">
        <v>2138</v>
      </c>
      <c r="S369" s="29" t="s">
        <v>2138</v>
      </c>
      <c r="T369" s="29" t="s">
        <v>2138</v>
      </c>
      <c r="U369" s="29" t="s">
        <v>2138</v>
      </c>
      <c r="V369" s="29" t="s">
        <v>2138</v>
      </c>
      <c r="X369" s="29" t="s">
        <v>2145</v>
      </c>
    </row>
    <row r="370" spans="1:24" ht="72.5" x14ac:dyDescent="0.35">
      <c r="A370" s="174"/>
      <c r="B370" s="29" t="s">
        <v>2146</v>
      </c>
      <c r="C370" s="29"/>
      <c r="D370" s="29"/>
      <c r="E370" s="29" t="s">
        <v>156</v>
      </c>
      <c r="F370" s="70"/>
      <c r="G370" s="29"/>
      <c r="H370" s="29"/>
      <c r="I370" s="29"/>
      <c r="J370" s="29" t="s">
        <v>2137</v>
      </c>
      <c r="K370" s="69"/>
      <c r="L370" s="29"/>
      <c r="M370" s="200">
        <v>56</v>
      </c>
      <c r="N370" s="29"/>
      <c r="O370" s="29" t="s">
        <v>323</v>
      </c>
      <c r="P370" s="29" t="s">
        <v>2138</v>
      </c>
      <c r="Q370" s="29" t="s">
        <v>2138</v>
      </c>
      <c r="R370" s="29" t="s">
        <v>2138</v>
      </c>
      <c r="S370" s="29" t="s">
        <v>2138</v>
      </c>
      <c r="T370" s="29" t="s">
        <v>2138</v>
      </c>
      <c r="U370" s="29" t="s">
        <v>2138</v>
      </c>
      <c r="V370" s="29" t="s">
        <v>2138</v>
      </c>
      <c r="X370" s="67" t="s">
        <v>2147</v>
      </c>
    </row>
    <row r="371" spans="1:24" ht="72.5" x14ac:dyDescent="0.35">
      <c r="A371" s="174"/>
      <c r="B371" s="29" t="s">
        <v>2148</v>
      </c>
      <c r="C371" s="29"/>
      <c r="D371" s="29"/>
      <c r="E371" s="29" t="s">
        <v>156</v>
      </c>
      <c r="F371" s="70"/>
      <c r="G371" s="29"/>
      <c r="H371" s="29"/>
      <c r="I371" s="29"/>
      <c r="J371" s="29" t="s">
        <v>2137</v>
      </c>
      <c r="K371" s="69"/>
      <c r="L371" s="29"/>
      <c r="M371" s="200">
        <v>56</v>
      </c>
      <c r="N371" s="29"/>
      <c r="O371" s="29" t="s">
        <v>323</v>
      </c>
      <c r="P371" s="29" t="s">
        <v>2138</v>
      </c>
      <c r="Q371" s="29" t="s">
        <v>2138</v>
      </c>
      <c r="R371" s="29" t="s">
        <v>2138</v>
      </c>
      <c r="S371" s="29" t="s">
        <v>2138</v>
      </c>
      <c r="T371" s="29" t="s">
        <v>2138</v>
      </c>
      <c r="U371" s="29" t="s">
        <v>2138</v>
      </c>
      <c r="V371" s="29" t="s">
        <v>2138</v>
      </c>
      <c r="X371" s="67" t="s">
        <v>2149</v>
      </c>
    </row>
    <row r="372" spans="1:24" ht="108" customHeight="1" x14ac:dyDescent="0.35">
      <c r="A372" s="160" t="s">
        <v>2150</v>
      </c>
      <c r="B372" s="29" t="s">
        <v>2136</v>
      </c>
      <c r="C372" s="29"/>
      <c r="D372" s="29"/>
      <c r="E372" s="29" t="s">
        <v>156</v>
      </c>
      <c r="F372" s="70"/>
      <c r="G372" s="29"/>
      <c r="H372" s="29"/>
      <c r="I372" s="29"/>
      <c r="J372" s="29" t="s">
        <v>2137</v>
      </c>
      <c r="K372" s="69"/>
      <c r="L372" s="29"/>
      <c r="M372" s="200">
        <v>111</v>
      </c>
      <c r="N372" s="29"/>
      <c r="O372" s="29" t="s">
        <v>323</v>
      </c>
      <c r="P372" s="29" t="s">
        <v>2138</v>
      </c>
      <c r="Q372" s="29" t="s">
        <v>2138</v>
      </c>
      <c r="R372" s="29" t="s">
        <v>2138</v>
      </c>
      <c r="S372" s="29" t="s">
        <v>2138</v>
      </c>
      <c r="T372" s="29" t="s">
        <v>2138</v>
      </c>
      <c r="U372" s="29" t="s">
        <v>2138</v>
      </c>
      <c r="V372" s="29" t="s">
        <v>2138</v>
      </c>
      <c r="X372" s="67" t="s">
        <v>2151</v>
      </c>
    </row>
    <row r="373" spans="1:24" ht="91.5" customHeight="1" x14ac:dyDescent="0.35">
      <c r="A373" s="174"/>
      <c r="B373" s="29" t="s">
        <v>2152</v>
      </c>
      <c r="C373" s="29"/>
      <c r="D373" s="29"/>
      <c r="E373" s="29" t="s">
        <v>156</v>
      </c>
      <c r="F373" s="70"/>
      <c r="G373" s="29"/>
      <c r="H373" s="29"/>
      <c r="I373" s="29"/>
      <c r="J373" s="29" t="s">
        <v>2137</v>
      </c>
      <c r="K373" s="69"/>
      <c r="L373" s="29"/>
      <c r="M373" s="200">
        <v>1093</v>
      </c>
      <c r="N373" s="29"/>
      <c r="O373" s="29" t="s">
        <v>323</v>
      </c>
      <c r="P373" s="29" t="s">
        <v>2138</v>
      </c>
      <c r="Q373" s="29" t="s">
        <v>2138</v>
      </c>
      <c r="R373" s="29" t="s">
        <v>2138</v>
      </c>
      <c r="S373" s="29" t="s">
        <v>2138</v>
      </c>
      <c r="T373" s="29" t="s">
        <v>2138</v>
      </c>
      <c r="U373" s="29" t="s">
        <v>2138</v>
      </c>
      <c r="V373" s="29" t="s">
        <v>2138</v>
      </c>
      <c r="X373" s="67" t="s">
        <v>2153</v>
      </c>
    </row>
    <row r="374" spans="1:24" ht="86.25" customHeight="1" x14ac:dyDescent="0.35">
      <c r="A374" s="174"/>
      <c r="B374" s="29" t="s">
        <v>2154</v>
      </c>
      <c r="C374" s="29"/>
      <c r="D374" s="29"/>
      <c r="E374" s="29" t="s">
        <v>156</v>
      </c>
      <c r="F374" s="70"/>
      <c r="G374" s="29"/>
      <c r="H374" s="29"/>
      <c r="I374" s="29"/>
      <c r="J374" s="29" t="s">
        <v>2137</v>
      </c>
      <c r="K374" s="69"/>
      <c r="L374" s="29"/>
      <c r="M374" s="200">
        <v>56</v>
      </c>
      <c r="N374" s="29"/>
      <c r="O374" s="29" t="s">
        <v>323</v>
      </c>
      <c r="P374" s="29" t="s">
        <v>2138</v>
      </c>
      <c r="Q374" s="29" t="s">
        <v>2138</v>
      </c>
      <c r="R374" s="29" t="s">
        <v>2138</v>
      </c>
      <c r="S374" s="29" t="s">
        <v>2138</v>
      </c>
      <c r="T374" s="29" t="s">
        <v>2138</v>
      </c>
      <c r="U374" s="29" t="s">
        <v>2138</v>
      </c>
      <c r="V374" s="29" t="s">
        <v>2138</v>
      </c>
      <c r="X374" s="67" t="s">
        <v>2155</v>
      </c>
    </row>
    <row r="375" spans="1:24" ht="43.5" x14ac:dyDescent="0.35">
      <c r="A375" s="174"/>
      <c r="B375" s="29" t="s">
        <v>2156</v>
      </c>
      <c r="C375" s="29"/>
      <c r="D375" s="29"/>
      <c r="E375" s="29" t="s">
        <v>156</v>
      </c>
      <c r="F375" s="70"/>
      <c r="G375" s="29"/>
      <c r="H375" s="29"/>
      <c r="I375" s="29"/>
      <c r="J375" s="29" t="s">
        <v>2137</v>
      </c>
      <c r="K375" s="69"/>
      <c r="L375" s="29"/>
      <c r="M375" s="200">
        <v>83</v>
      </c>
      <c r="N375" s="29"/>
      <c r="O375" s="29" t="s">
        <v>323</v>
      </c>
      <c r="P375" s="29" t="s">
        <v>2138</v>
      </c>
      <c r="Q375" s="29" t="s">
        <v>2138</v>
      </c>
      <c r="R375" s="29" t="s">
        <v>2138</v>
      </c>
      <c r="S375" s="29" t="s">
        <v>2138</v>
      </c>
      <c r="T375" s="29" t="s">
        <v>2138</v>
      </c>
      <c r="U375" s="29" t="s">
        <v>2138</v>
      </c>
      <c r="V375" s="29" t="s">
        <v>2138</v>
      </c>
      <c r="X375" s="29" t="s">
        <v>2157</v>
      </c>
    </row>
    <row r="376" spans="1:24" ht="43.5" x14ac:dyDescent="0.35">
      <c r="A376" s="174"/>
      <c r="B376" s="29" t="s">
        <v>2158</v>
      </c>
      <c r="C376" s="29"/>
      <c r="D376" s="29"/>
      <c r="E376" s="29" t="s">
        <v>156</v>
      </c>
      <c r="F376" s="70"/>
      <c r="G376" s="29"/>
      <c r="H376" s="29"/>
      <c r="I376" s="29"/>
      <c r="J376" s="29" t="s">
        <v>2137</v>
      </c>
      <c r="K376" s="69"/>
      <c r="L376" s="29"/>
      <c r="M376" s="200">
        <v>56</v>
      </c>
      <c r="N376" s="29"/>
      <c r="O376" s="29" t="s">
        <v>323</v>
      </c>
      <c r="P376" s="29" t="s">
        <v>2138</v>
      </c>
      <c r="Q376" s="29" t="s">
        <v>2138</v>
      </c>
      <c r="R376" s="29" t="s">
        <v>2138</v>
      </c>
      <c r="S376" s="29" t="s">
        <v>2138</v>
      </c>
      <c r="T376" s="29" t="s">
        <v>2138</v>
      </c>
      <c r="U376" s="29" t="s">
        <v>2138</v>
      </c>
      <c r="V376" s="29" t="s">
        <v>2138</v>
      </c>
      <c r="X376" s="67" t="s">
        <v>2159</v>
      </c>
    </row>
    <row r="377" spans="1:24" ht="101.5" x14ac:dyDescent="0.35">
      <c r="A377" s="174"/>
      <c r="B377" s="29" t="s">
        <v>2160</v>
      </c>
      <c r="C377" s="29"/>
      <c r="D377" s="29"/>
      <c r="E377" s="29" t="s">
        <v>156</v>
      </c>
      <c r="F377" s="70"/>
      <c r="G377" s="29"/>
      <c r="H377" s="29"/>
      <c r="I377" s="29"/>
      <c r="J377" s="29" t="s">
        <v>2137</v>
      </c>
      <c r="K377" s="69"/>
      <c r="L377" s="29"/>
      <c r="M377" s="200">
        <v>56</v>
      </c>
      <c r="N377" s="29"/>
      <c r="O377" s="29" t="s">
        <v>323</v>
      </c>
      <c r="P377" s="29" t="s">
        <v>2138</v>
      </c>
      <c r="Q377" s="29" t="s">
        <v>2138</v>
      </c>
      <c r="R377" s="29" t="s">
        <v>2138</v>
      </c>
      <c r="S377" s="29" t="s">
        <v>2138</v>
      </c>
      <c r="T377" s="29" t="s">
        <v>2138</v>
      </c>
      <c r="U377" s="29" t="s">
        <v>2138</v>
      </c>
      <c r="V377" s="29" t="s">
        <v>2138</v>
      </c>
      <c r="X377" s="67" t="s">
        <v>2161</v>
      </c>
    </row>
    <row r="378" spans="1:24" ht="58" x14ac:dyDescent="0.35">
      <c r="A378" s="174"/>
      <c r="B378" s="29" t="s">
        <v>2162</v>
      </c>
      <c r="C378" s="29"/>
      <c r="D378" s="29"/>
      <c r="E378" s="29" t="s">
        <v>156</v>
      </c>
      <c r="F378" s="70"/>
      <c r="G378" s="29"/>
      <c r="H378" s="29"/>
      <c r="I378" s="29"/>
      <c r="J378" s="29" t="s">
        <v>2137</v>
      </c>
      <c r="K378" s="69"/>
      <c r="L378" s="29"/>
      <c r="M378" s="200">
        <v>220</v>
      </c>
      <c r="N378" s="29"/>
      <c r="O378" s="29" t="s">
        <v>323</v>
      </c>
      <c r="P378" s="29" t="s">
        <v>2138</v>
      </c>
      <c r="Q378" s="29" t="s">
        <v>2138</v>
      </c>
      <c r="R378" s="29" t="s">
        <v>2138</v>
      </c>
      <c r="S378" s="29" t="s">
        <v>2138</v>
      </c>
      <c r="T378" s="29" t="s">
        <v>2138</v>
      </c>
      <c r="U378" s="29" t="s">
        <v>2138</v>
      </c>
      <c r="V378" s="29" t="s">
        <v>2138</v>
      </c>
      <c r="X378" s="29" t="s">
        <v>2163</v>
      </c>
    </row>
    <row r="379" spans="1:24" ht="43.5" x14ac:dyDescent="0.35">
      <c r="A379" s="174"/>
      <c r="B379" s="29" t="s">
        <v>2164</v>
      </c>
      <c r="C379" s="29"/>
      <c r="D379" s="29"/>
      <c r="E379" s="29" t="s">
        <v>156</v>
      </c>
      <c r="F379" s="70"/>
      <c r="G379" s="29"/>
      <c r="H379" s="29"/>
      <c r="I379" s="29"/>
      <c r="J379" s="29" t="s">
        <v>2137</v>
      </c>
      <c r="K379" s="69"/>
      <c r="L379" s="29"/>
      <c r="M379" s="200">
        <v>56</v>
      </c>
      <c r="N379" s="29"/>
      <c r="O379" s="29" t="s">
        <v>323</v>
      </c>
      <c r="P379" s="29" t="s">
        <v>2138</v>
      </c>
      <c r="Q379" s="29" t="s">
        <v>2138</v>
      </c>
      <c r="R379" s="29" t="s">
        <v>2138</v>
      </c>
      <c r="S379" s="29" t="s">
        <v>2138</v>
      </c>
      <c r="T379" s="29" t="s">
        <v>2138</v>
      </c>
      <c r="U379" s="29" t="s">
        <v>2138</v>
      </c>
      <c r="V379" s="29" t="s">
        <v>2138</v>
      </c>
      <c r="X379" s="67" t="s">
        <v>2165</v>
      </c>
    </row>
    <row r="380" spans="1:24" ht="43.5" x14ac:dyDescent="0.35">
      <c r="A380" s="174"/>
      <c r="B380" s="29" t="s">
        <v>2166</v>
      </c>
      <c r="C380" s="29"/>
      <c r="D380" s="29"/>
      <c r="E380" s="29" t="s">
        <v>156</v>
      </c>
      <c r="F380" s="70"/>
      <c r="G380" s="29"/>
      <c r="H380" s="29"/>
      <c r="I380" s="29"/>
      <c r="J380" s="29" t="s">
        <v>2137</v>
      </c>
      <c r="K380" s="69"/>
      <c r="L380" s="29"/>
      <c r="M380" s="200">
        <v>29</v>
      </c>
      <c r="N380" s="29"/>
      <c r="O380" s="29" t="s">
        <v>323</v>
      </c>
      <c r="P380" s="29" t="s">
        <v>2138</v>
      </c>
      <c r="Q380" s="29" t="s">
        <v>2138</v>
      </c>
      <c r="R380" s="29" t="s">
        <v>2138</v>
      </c>
      <c r="S380" s="29" t="s">
        <v>2138</v>
      </c>
      <c r="T380" s="29" t="s">
        <v>2138</v>
      </c>
      <c r="U380" s="29" t="s">
        <v>2138</v>
      </c>
      <c r="V380" s="29" t="s">
        <v>2138</v>
      </c>
      <c r="X380" s="67" t="s">
        <v>2167</v>
      </c>
    </row>
    <row r="381" spans="1:24" ht="43.5" x14ac:dyDescent="0.35">
      <c r="A381" s="174"/>
      <c r="B381" s="29" t="s">
        <v>2168</v>
      </c>
      <c r="C381" s="29"/>
      <c r="D381" s="29"/>
      <c r="E381" s="29" t="s">
        <v>156</v>
      </c>
      <c r="F381" s="70"/>
      <c r="G381" s="29"/>
      <c r="H381" s="29"/>
      <c r="I381" s="29"/>
      <c r="J381" s="29" t="s">
        <v>2137</v>
      </c>
      <c r="K381" s="69"/>
      <c r="L381" s="29"/>
      <c r="M381" s="200">
        <v>139</v>
      </c>
      <c r="N381" s="29"/>
      <c r="O381" s="29" t="s">
        <v>323</v>
      </c>
      <c r="P381" s="29" t="s">
        <v>2138</v>
      </c>
      <c r="Q381" s="29" t="s">
        <v>2138</v>
      </c>
      <c r="R381" s="29" t="s">
        <v>2138</v>
      </c>
      <c r="S381" s="29" t="s">
        <v>2138</v>
      </c>
      <c r="T381" s="29" t="s">
        <v>2138</v>
      </c>
      <c r="U381" s="29" t="s">
        <v>2138</v>
      </c>
      <c r="V381" s="29" t="s">
        <v>2138</v>
      </c>
      <c r="X381" s="67" t="s">
        <v>2169</v>
      </c>
    </row>
    <row r="382" spans="1:24" ht="72.5" x14ac:dyDescent="0.35">
      <c r="A382" s="174"/>
      <c r="B382" s="29" t="s">
        <v>2170</v>
      </c>
      <c r="C382" s="29"/>
      <c r="D382" s="29"/>
      <c r="E382" s="29" t="s">
        <v>156</v>
      </c>
      <c r="F382" s="70"/>
      <c r="G382" s="29"/>
      <c r="H382" s="29"/>
      <c r="I382" s="29"/>
      <c r="J382" s="29" t="s">
        <v>2137</v>
      </c>
      <c r="K382" s="69"/>
      <c r="L382" s="29"/>
      <c r="M382" s="200">
        <v>32</v>
      </c>
      <c r="N382" s="29"/>
      <c r="O382" s="29" t="s">
        <v>323</v>
      </c>
      <c r="P382" s="29" t="s">
        <v>2138</v>
      </c>
      <c r="Q382" s="29" t="s">
        <v>2138</v>
      </c>
      <c r="R382" s="29" t="s">
        <v>2138</v>
      </c>
      <c r="S382" s="29" t="s">
        <v>2138</v>
      </c>
      <c r="T382" s="29" t="s">
        <v>2138</v>
      </c>
      <c r="U382" s="29" t="s">
        <v>2138</v>
      </c>
      <c r="V382" s="29" t="s">
        <v>2138</v>
      </c>
      <c r="X382" s="29" t="s">
        <v>2171</v>
      </c>
    </row>
    <row r="383" spans="1:24" s="41" customFormat="1" ht="43.5" x14ac:dyDescent="0.35">
      <c r="A383" s="161" t="s">
        <v>2172</v>
      </c>
      <c r="B383" s="29" t="s">
        <v>2154</v>
      </c>
      <c r="C383" s="29"/>
      <c r="D383" s="29"/>
      <c r="E383" s="29" t="s">
        <v>156</v>
      </c>
      <c r="F383" s="70"/>
      <c r="G383" s="29"/>
      <c r="H383" s="29"/>
      <c r="I383" s="29"/>
      <c r="J383" s="202" t="s">
        <v>2173</v>
      </c>
      <c r="K383" s="69"/>
      <c r="L383" s="29"/>
      <c r="M383" s="200">
        <v>220</v>
      </c>
      <c r="N383" s="29"/>
      <c r="O383" s="29" t="s">
        <v>323</v>
      </c>
      <c r="P383" s="15" t="s">
        <v>2138</v>
      </c>
      <c r="Q383" s="15" t="s">
        <v>2138</v>
      </c>
      <c r="R383" s="15" t="s">
        <v>2138</v>
      </c>
      <c r="S383" s="15" t="s">
        <v>2138</v>
      </c>
      <c r="T383" s="15" t="s">
        <v>2138</v>
      </c>
      <c r="U383" s="15" t="s">
        <v>2138</v>
      </c>
      <c r="V383" s="15" t="s">
        <v>2138</v>
      </c>
      <c r="X383" s="15" t="s">
        <v>2174</v>
      </c>
    </row>
    <row r="384" spans="1:24" ht="43.5" x14ac:dyDescent="0.35">
      <c r="A384" s="174"/>
      <c r="B384" s="29" t="s">
        <v>2175</v>
      </c>
      <c r="C384" s="29"/>
      <c r="D384" s="29"/>
      <c r="E384" s="29" t="s">
        <v>156</v>
      </c>
      <c r="F384" s="70"/>
      <c r="G384" s="29"/>
      <c r="H384" s="29"/>
      <c r="I384" s="29"/>
      <c r="J384" s="202" t="s">
        <v>2176</v>
      </c>
      <c r="K384" s="69"/>
      <c r="L384" s="29"/>
      <c r="M384" s="200">
        <v>220</v>
      </c>
      <c r="N384" s="29"/>
      <c r="O384" s="29" t="s">
        <v>323</v>
      </c>
      <c r="P384" s="29" t="s">
        <v>2138</v>
      </c>
      <c r="Q384" s="29" t="s">
        <v>2138</v>
      </c>
      <c r="R384" s="29" t="s">
        <v>2138</v>
      </c>
      <c r="S384" s="29" t="s">
        <v>2138</v>
      </c>
      <c r="T384" s="29" t="s">
        <v>2138</v>
      </c>
      <c r="U384" s="29" t="s">
        <v>2138</v>
      </c>
      <c r="V384" s="29" t="s">
        <v>2138</v>
      </c>
      <c r="X384" s="69" t="s">
        <v>2177</v>
      </c>
    </row>
    <row r="385" spans="1:24" ht="116" x14ac:dyDescent="0.35">
      <c r="A385" s="174"/>
      <c r="B385" s="29" t="s">
        <v>2178</v>
      </c>
      <c r="C385" s="29"/>
      <c r="D385" s="29"/>
      <c r="E385" s="29" t="s">
        <v>156</v>
      </c>
      <c r="F385" s="70"/>
      <c r="G385" s="29"/>
      <c r="H385" s="29"/>
      <c r="I385" s="29"/>
      <c r="J385" s="202" t="s">
        <v>2179</v>
      </c>
      <c r="K385" s="69"/>
      <c r="L385" s="29"/>
      <c r="M385" s="200">
        <v>1093</v>
      </c>
      <c r="N385" s="29"/>
      <c r="O385" s="29" t="s">
        <v>323</v>
      </c>
      <c r="P385" s="29" t="s">
        <v>2138</v>
      </c>
      <c r="Q385" s="29" t="s">
        <v>2138</v>
      </c>
      <c r="R385" s="29" t="s">
        <v>2138</v>
      </c>
      <c r="S385" s="29" t="s">
        <v>2138</v>
      </c>
      <c r="T385" s="29" t="s">
        <v>2138</v>
      </c>
      <c r="U385" s="29" t="s">
        <v>2138</v>
      </c>
      <c r="V385" s="29" t="s">
        <v>2138</v>
      </c>
      <c r="X385" s="69" t="s">
        <v>2180</v>
      </c>
    </row>
    <row r="386" spans="1:24" ht="72.5" x14ac:dyDescent="0.35">
      <c r="A386" s="174"/>
      <c r="B386" s="29" t="s">
        <v>2181</v>
      </c>
      <c r="C386" s="29"/>
      <c r="D386" s="29"/>
      <c r="E386" s="29" t="s">
        <v>156</v>
      </c>
      <c r="F386" s="70"/>
      <c r="G386" s="29"/>
      <c r="H386" s="29"/>
      <c r="I386" s="29"/>
      <c r="J386" s="202" t="s">
        <v>2182</v>
      </c>
      <c r="K386" s="69"/>
      <c r="L386" s="29"/>
      <c r="M386" s="200">
        <v>220</v>
      </c>
      <c r="N386" s="29"/>
      <c r="O386" s="29" t="s">
        <v>323</v>
      </c>
      <c r="P386" s="29" t="s">
        <v>2138</v>
      </c>
      <c r="Q386" s="29" t="s">
        <v>2138</v>
      </c>
      <c r="R386" s="29" t="s">
        <v>2138</v>
      </c>
      <c r="S386" s="29" t="s">
        <v>2138</v>
      </c>
      <c r="T386" s="29" t="s">
        <v>2138</v>
      </c>
      <c r="U386" s="29" t="s">
        <v>2138</v>
      </c>
      <c r="V386" s="29" t="s">
        <v>2138</v>
      </c>
      <c r="X386" s="69" t="s">
        <v>2183</v>
      </c>
    </row>
    <row r="387" spans="1:24" ht="43.5" x14ac:dyDescent="0.35">
      <c r="A387" s="174"/>
      <c r="B387" s="29" t="s">
        <v>2184</v>
      </c>
      <c r="C387" s="29"/>
      <c r="D387" s="29"/>
      <c r="E387" s="29" t="s">
        <v>156</v>
      </c>
      <c r="F387" s="70"/>
      <c r="G387" s="29"/>
      <c r="H387" s="29"/>
      <c r="I387" s="29"/>
      <c r="J387" s="202" t="s">
        <v>2185</v>
      </c>
      <c r="K387" s="69"/>
      <c r="L387" s="29"/>
      <c r="M387" s="200">
        <v>165</v>
      </c>
      <c r="N387" s="29"/>
      <c r="O387" s="29" t="s">
        <v>323</v>
      </c>
      <c r="P387" s="29" t="s">
        <v>2138</v>
      </c>
      <c r="Q387" s="29" t="s">
        <v>2138</v>
      </c>
      <c r="R387" s="29" t="s">
        <v>2138</v>
      </c>
      <c r="S387" s="29" t="s">
        <v>2138</v>
      </c>
      <c r="T387" s="29" t="s">
        <v>2138</v>
      </c>
      <c r="U387" s="29" t="s">
        <v>2138</v>
      </c>
      <c r="V387" s="29" t="s">
        <v>2138</v>
      </c>
      <c r="X387" s="69" t="s">
        <v>2186</v>
      </c>
    </row>
    <row r="388" spans="1:24" ht="72.5" x14ac:dyDescent="0.35">
      <c r="A388" s="174"/>
      <c r="B388" s="29" t="s">
        <v>2187</v>
      </c>
      <c r="C388" s="29"/>
      <c r="D388" s="29"/>
      <c r="E388" s="29" t="s">
        <v>156</v>
      </c>
      <c r="F388" s="70"/>
      <c r="G388" s="29"/>
      <c r="H388" s="29"/>
      <c r="I388" s="29"/>
      <c r="J388" s="202" t="s">
        <v>2188</v>
      </c>
      <c r="K388" s="69"/>
      <c r="L388" s="29"/>
      <c r="M388" s="200">
        <v>209</v>
      </c>
      <c r="N388" s="29"/>
      <c r="O388" s="29" t="s">
        <v>323</v>
      </c>
      <c r="P388" s="29" t="s">
        <v>2138</v>
      </c>
      <c r="Q388" s="29" t="s">
        <v>2138</v>
      </c>
      <c r="R388" s="29" t="s">
        <v>2138</v>
      </c>
      <c r="S388" s="29" t="s">
        <v>2138</v>
      </c>
      <c r="T388" s="29" t="s">
        <v>2138</v>
      </c>
      <c r="U388" s="29" t="s">
        <v>2138</v>
      </c>
      <c r="V388" s="29" t="s">
        <v>2138</v>
      </c>
      <c r="X388" s="69" t="s">
        <v>2189</v>
      </c>
    </row>
    <row r="389" spans="1:24" ht="87" x14ac:dyDescent="0.35">
      <c r="A389" s="160" t="s">
        <v>2190</v>
      </c>
      <c r="B389" s="29" t="s">
        <v>2191</v>
      </c>
      <c r="C389" s="29"/>
      <c r="D389" s="29"/>
      <c r="E389" s="29" t="s">
        <v>156</v>
      </c>
      <c r="F389" s="70"/>
      <c r="G389" s="29"/>
      <c r="H389" s="29"/>
      <c r="I389" s="29"/>
      <c r="J389" s="202" t="s">
        <v>2192</v>
      </c>
      <c r="K389" s="69"/>
      <c r="L389" s="29"/>
      <c r="M389" s="201" t="s">
        <v>2193</v>
      </c>
      <c r="N389" s="29"/>
      <c r="O389" s="29" t="s">
        <v>323</v>
      </c>
      <c r="P389" s="29" t="s">
        <v>2138</v>
      </c>
      <c r="Q389" s="29" t="s">
        <v>2138</v>
      </c>
      <c r="R389" s="29" t="s">
        <v>2138</v>
      </c>
      <c r="S389" s="29" t="s">
        <v>2138</v>
      </c>
      <c r="T389" s="29" t="s">
        <v>2138</v>
      </c>
      <c r="U389" s="29" t="s">
        <v>2138</v>
      </c>
      <c r="V389" s="29" t="s">
        <v>2138</v>
      </c>
      <c r="X389" s="69" t="s">
        <v>2194</v>
      </c>
    </row>
    <row r="390" spans="1:24" ht="72.5" x14ac:dyDescent="0.35">
      <c r="A390" s="174"/>
      <c r="B390" s="29" t="s">
        <v>2195</v>
      </c>
      <c r="C390" s="29"/>
      <c r="D390" s="29"/>
      <c r="E390" s="29" t="s">
        <v>156</v>
      </c>
      <c r="F390" s="70"/>
      <c r="G390" s="29"/>
      <c r="H390" s="29"/>
      <c r="I390" s="29"/>
      <c r="J390" s="202" t="s">
        <v>2196</v>
      </c>
      <c r="K390" s="69"/>
      <c r="L390" s="29"/>
      <c r="M390" s="200">
        <v>275</v>
      </c>
      <c r="N390" s="29"/>
      <c r="O390" s="29" t="s">
        <v>323</v>
      </c>
      <c r="P390" s="29" t="s">
        <v>2138</v>
      </c>
      <c r="Q390" s="29" t="s">
        <v>2138</v>
      </c>
      <c r="R390" s="29" t="s">
        <v>2138</v>
      </c>
      <c r="S390" s="29" t="s">
        <v>2138</v>
      </c>
      <c r="T390" s="29" t="s">
        <v>2138</v>
      </c>
      <c r="U390" s="29" t="s">
        <v>2138</v>
      </c>
      <c r="V390" s="29" t="s">
        <v>2138</v>
      </c>
      <c r="X390" s="69" t="s">
        <v>2197</v>
      </c>
    </row>
    <row r="391" spans="1:24" ht="29" x14ac:dyDescent="0.35">
      <c r="A391" s="174"/>
      <c r="B391" s="29" t="s">
        <v>2198</v>
      </c>
      <c r="C391" s="29"/>
      <c r="D391" s="29"/>
      <c r="E391" s="29" t="s">
        <v>156</v>
      </c>
      <c r="F391" s="70"/>
      <c r="G391" s="29"/>
      <c r="H391" s="29"/>
      <c r="I391" s="29"/>
      <c r="J391" s="202" t="s">
        <v>2199</v>
      </c>
      <c r="K391" s="69"/>
      <c r="L391" s="29"/>
      <c r="M391" s="200">
        <v>1093</v>
      </c>
      <c r="N391" s="29"/>
      <c r="O391" s="29" t="s">
        <v>323</v>
      </c>
      <c r="P391" s="29" t="s">
        <v>2138</v>
      </c>
      <c r="Q391" s="29" t="s">
        <v>2138</v>
      </c>
      <c r="R391" s="29" t="s">
        <v>2138</v>
      </c>
      <c r="S391" s="29" t="s">
        <v>2138</v>
      </c>
      <c r="T391" s="29" t="s">
        <v>2138</v>
      </c>
      <c r="U391" s="29" t="s">
        <v>2138</v>
      </c>
      <c r="V391" s="29" t="s">
        <v>2138</v>
      </c>
      <c r="X391" s="69" t="s">
        <v>2200</v>
      </c>
    </row>
    <row r="392" spans="1:24" ht="43.5" x14ac:dyDescent="0.35">
      <c r="A392" s="174"/>
      <c r="B392" s="29" t="s">
        <v>2201</v>
      </c>
      <c r="C392" s="29"/>
      <c r="D392" s="29"/>
      <c r="E392" s="29" t="s">
        <v>156</v>
      </c>
      <c r="F392" s="70"/>
      <c r="G392" s="29"/>
      <c r="H392" s="29"/>
      <c r="I392" s="29"/>
      <c r="J392" s="202" t="s">
        <v>2202</v>
      </c>
      <c r="K392" s="69"/>
      <c r="L392" s="29"/>
      <c r="M392" s="201" t="s">
        <v>2203</v>
      </c>
      <c r="N392" s="29"/>
      <c r="O392" s="29" t="s">
        <v>323</v>
      </c>
      <c r="P392" s="29" t="s">
        <v>2138</v>
      </c>
      <c r="Q392" s="29" t="s">
        <v>2138</v>
      </c>
      <c r="R392" s="29" t="s">
        <v>2138</v>
      </c>
      <c r="S392" s="29" t="s">
        <v>2138</v>
      </c>
      <c r="T392" s="29" t="s">
        <v>2138</v>
      </c>
      <c r="U392" s="29" t="s">
        <v>2138</v>
      </c>
      <c r="V392" s="29" t="s">
        <v>2138</v>
      </c>
      <c r="X392" s="69" t="s">
        <v>2204</v>
      </c>
    </row>
    <row r="393" spans="1:24" ht="95.25" customHeight="1" x14ac:dyDescent="0.35">
      <c r="A393" s="174"/>
      <c r="B393" s="29" t="s">
        <v>2205</v>
      </c>
      <c r="C393" s="29"/>
      <c r="D393" s="29"/>
      <c r="E393" s="29" t="s">
        <v>156</v>
      </c>
      <c r="F393" s="70"/>
      <c r="G393" s="29"/>
      <c r="H393" s="29"/>
      <c r="I393" s="29"/>
      <c r="J393" s="202" t="s">
        <v>2206</v>
      </c>
      <c r="K393" s="69"/>
      <c r="L393" s="29"/>
      <c r="M393" s="200">
        <v>1093</v>
      </c>
      <c r="N393" s="29"/>
      <c r="O393" s="29" t="s">
        <v>323</v>
      </c>
      <c r="P393" s="29" t="s">
        <v>2138</v>
      </c>
      <c r="Q393" s="29" t="s">
        <v>2138</v>
      </c>
      <c r="R393" s="29" t="s">
        <v>2138</v>
      </c>
      <c r="S393" s="29" t="s">
        <v>2138</v>
      </c>
      <c r="T393" s="29" t="s">
        <v>2138</v>
      </c>
      <c r="U393" s="29" t="s">
        <v>2138</v>
      </c>
      <c r="V393" s="29" t="s">
        <v>2138</v>
      </c>
      <c r="X393" s="69" t="s">
        <v>2207</v>
      </c>
    </row>
    <row r="394" spans="1:24" ht="43.5" x14ac:dyDescent="0.35">
      <c r="A394" s="174"/>
      <c r="B394" s="29" t="s">
        <v>2208</v>
      </c>
      <c r="C394" s="29"/>
      <c r="D394" s="29"/>
      <c r="E394" s="29" t="s">
        <v>156</v>
      </c>
      <c r="F394" s="70"/>
      <c r="G394" s="29"/>
      <c r="H394" s="29"/>
      <c r="I394" s="29"/>
      <c r="J394" s="202" t="s">
        <v>2209</v>
      </c>
      <c r="K394" s="69"/>
      <c r="L394" s="29"/>
      <c r="M394" s="201" t="s">
        <v>2210</v>
      </c>
      <c r="N394" s="29"/>
      <c r="O394" s="29" t="s">
        <v>323</v>
      </c>
      <c r="P394" s="29" t="s">
        <v>2138</v>
      </c>
      <c r="Q394" s="29" t="s">
        <v>2138</v>
      </c>
      <c r="R394" s="29" t="s">
        <v>2138</v>
      </c>
      <c r="S394" s="29" t="s">
        <v>2138</v>
      </c>
      <c r="T394" s="29" t="s">
        <v>2138</v>
      </c>
      <c r="U394" s="29" t="s">
        <v>2138</v>
      </c>
      <c r="V394" s="29" t="s">
        <v>2138</v>
      </c>
      <c r="X394" s="69" t="s">
        <v>2211</v>
      </c>
    </row>
    <row r="395" spans="1:24" ht="90" customHeight="1" x14ac:dyDescent="0.35">
      <c r="A395" s="174"/>
      <c r="B395" s="29" t="s">
        <v>2212</v>
      </c>
      <c r="C395" s="29"/>
      <c r="D395" s="29"/>
      <c r="E395" s="29" t="s">
        <v>156</v>
      </c>
      <c r="F395" s="70"/>
      <c r="G395" s="29"/>
      <c r="H395" s="29"/>
      <c r="I395" s="29"/>
      <c r="J395" s="202" t="s">
        <v>2213</v>
      </c>
      <c r="K395" s="69"/>
      <c r="L395" s="29"/>
      <c r="M395" s="201" t="s">
        <v>2210</v>
      </c>
      <c r="N395" s="29"/>
      <c r="O395" s="29" t="s">
        <v>323</v>
      </c>
      <c r="P395" s="29" t="s">
        <v>2138</v>
      </c>
      <c r="Q395" s="29" t="s">
        <v>2138</v>
      </c>
      <c r="R395" s="29" t="s">
        <v>2138</v>
      </c>
      <c r="S395" s="29" t="s">
        <v>2138</v>
      </c>
      <c r="T395" s="29" t="s">
        <v>2138</v>
      </c>
      <c r="U395" s="29" t="s">
        <v>2138</v>
      </c>
      <c r="V395" s="29" t="s">
        <v>2138</v>
      </c>
      <c r="X395" s="69" t="s">
        <v>2214</v>
      </c>
    </row>
    <row r="396" spans="1:24" ht="114" customHeight="1" x14ac:dyDescent="0.35">
      <c r="A396" s="174"/>
      <c r="B396" s="29" t="s">
        <v>2184</v>
      </c>
      <c r="C396" s="29"/>
      <c r="D396" s="29"/>
      <c r="E396" s="29" t="s">
        <v>156</v>
      </c>
      <c r="F396" s="70"/>
      <c r="G396" s="29"/>
      <c r="H396" s="29"/>
      <c r="I396" s="29"/>
      <c r="J396" s="202" t="s">
        <v>2215</v>
      </c>
      <c r="K396" s="69"/>
      <c r="L396" s="29"/>
      <c r="M396" s="201" t="s">
        <v>2216</v>
      </c>
      <c r="N396" s="29"/>
      <c r="O396" s="29" t="s">
        <v>323</v>
      </c>
      <c r="P396" s="29" t="s">
        <v>2138</v>
      </c>
      <c r="Q396" s="29" t="s">
        <v>2138</v>
      </c>
      <c r="R396" s="29" t="s">
        <v>2138</v>
      </c>
      <c r="S396" s="29" t="s">
        <v>2138</v>
      </c>
      <c r="T396" s="29" t="s">
        <v>2138</v>
      </c>
      <c r="U396" s="29" t="s">
        <v>2138</v>
      </c>
      <c r="V396" s="29" t="s">
        <v>2138</v>
      </c>
      <c r="X396" s="69" t="s">
        <v>2217</v>
      </c>
    </row>
    <row r="397" spans="1:24" ht="87" x14ac:dyDescent="0.35">
      <c r="A397" s="174" t="s">
        <v>2218</v>
      </c>
      <c r="B397" s="29" t="s">
        <v>2219</v>
      </c>
      <c r="C397" s="29"/>
      <c r="D397" s="29"/>
      <c r="E397" s="29" t="s">
        <v>156</v>
      </c>
      <c r="F397" s="70"/>
      <c r="G397" s="29"/>
      <c r="H397" s="29"/>
      <c r="I397" s="29"/>
      <c r="J397" s="29" t="s">
        <v>2220</v>
      </c>
      <c r="K397" s="69"/>
      <c r="L397" s="29"/>
      <c r="M397" s="200">
        <v>2186</v>
      </c>
      <c r="N397" s="29"/>
      <c r="O397" s="29" t="s">
        <v>323</v>
      </c>
      <c r="P397" s="29" t="s">
        <v>2138</v>
      </c>
      <c r="Q397" s="29" t="s">
        <v>2138</v>
      </c>
      <c r="R397" s="29" t="s">
        <v>2138</v>
      </c>
      <c r="S397" s="29" t="s">
        <v>2138</v>
      </c>
      <c r="T397" s="29" t="s">
        <v>2138</v>
      </c>
      <c r="U397" s="29" t="s">
        <v>2138</v>
      </c>
      <c r="V397" s="29" t="s">
        <v>2138</v>
      </c>
      <c r="X397" s="69" t="s">
        <v>2221</v>
      </c>
    </row>
    <row r="398" spans="1:24" ht="43.5" x14ac:dyDescent="0.35">
      <c r="A398" s="174"/>
      <c r="B398" s="29" t="s">
        <v>2222</v>
      </c>
      <c r="C398" s="29"/>
      <c r="D398" s="29"/>
      <c r="E398" s="29" t="s">
        <v>156</v>
      </c>
      <c r="F398" s="70"/>
      <c r="G398" s="29"/>
      <c r="H398" s="29"/>
      <c r="I398" s="29"/>
      <c r="J398" s="29" t="s">
        <v>2223</v>
      </c>
      <c r="K398" s="69"/>
      <c r="L398" s="29"/>
      <c r="M398" s="200">
        <v>2733</v>
      </c>
      <c r="N398" s="29"/>
      <c r="O398" s="29" t="s">
        <v>323</v>
      </c>
      <c r="P398" s="29" t="s">
        <v>2138</v>
      </c>
      <c r="Q398" s="29" t="s">
        <v>2138</v>
      </c>
      <c r="R398" s="29" t="s">
        <v>2138</v>
      </c>
      <c r="S398" s="29" t="s">
        <v>2138</v>
      </c>
      <c r="T398" s="29" t="s">
        <v>2138</v>
      </c>
      <c r="U398" s="29" t="s">
        <v>2138</v>
      </c>
      <c r="V398" s="29" t="s">
        <v>2138</v>
      </c>
      <c r="X398" s="69" t="s">
        <v>2224</v>
      </c>
    </row>
    <row r="399" spans="1:24" s="116" customFormat="1" ht="49.5" customHeight="1" x14ac:dyDescent="0.35">
      <c r="A399" s="174"/>
      <c r="B399" s="29" t="s">
        <v>2184</v>
      </c>
      <c r="C399" s="29"/>
      <c r="D399" s="29"/>
      <c r="E399" s="29" t="s">
        <v>156</v>
      </c>
      <c r="F399" s="70"/>
      <c r="G399" s="29"/>
      <c r="H399" s="29"/>
      <c r="I399" s="29"/>
      <c r="J399" s="29" t="s">
        <v>2225</v>
      </c>
      <c r="K399" s="69"/>
      <c r="L399" s="29"/>
      <c r="M399" s="201" t="s">
        <v>2226</v>
      </c>
      <c r="N399" s="29"/>
      <c r="O399" s="29" t="s">
        <v>323</v>
      </c>
      <c r="P399" s="54"/>
      <c r="Q399" s="54"/>
      <c r="R399" s="54"/>
      <c r="S399" s="54"/>
      <c r="T399" s="54"/>
      <c r="U399" s="54"/>
      <c r="V399" s="54"/>
      <c r="X399" s="54"/>
    </row>
    <row r="400" spans="1:24" ht="101.5" x14ac:dyDescent="0.35">
      <c r="A400" s="160" t="s">
        <v>2227</v>
      </c>
      <c r="B400" s="29" t="s">
        <v>2228</v>
      </c>
      <c r="C400" s="29"/>
      <c r="D400" s="29"/>
      <c r="E400" s="29" t="s">
        <v>156</v>
      </c>
      <c r="F400" s="70"/>
      <c r="G400" s="29"/>
      <c r="H400" s="29"/>
      <c r="I400" s="29"/>
      <c r="J400" s="203" t="s">
        <v>2229</v>
      </c>
      <c r="K400" s="69"/>
      <c r="L400" s="29"/>
      <c r="M400" s="200">
        <v>220</v>
      </c>
      <c r="N400" s="29"/>
      <c r="O400" s="29" t="s">
        <v>323</v>
      </c>
      <c r="P400" s="29" t="s">
        <v>2230</v>
      </c>
      <c r="Q400" s="29" t="s">
        <v>2231</v>
      </c>
      <c r="R400" s="29"/>
      <c r="S400" s="32" t="s">
        <v>36</v>
      </c>
      <c r="T400" s="29" t="s">
        <v>2232</v>
      </c>
      <c r="U400" s="29" t="s">
        <v>36</v>
      </c>
      <c r="V400" s="29" t="s">
        <v>2233</v>
      </c>
      <c r="X400" s="29" t="s">
        <v>2234</v>
      </c>
    </row>
    <row r="401" spans="1:24" ht="130.5" x14ac:dyDescent="0.35">
      <c r="A401" s="162"/>
      <c r="B401" s="29" t="s">
        <v>2235</v>
      </c>
      <c r="C401" s="29"/>
      <c r="D401" s="29"/>
      <c r="E401" s="29" t="s">
        <v>156</v>
      </c>
      <c r="F401" s="70"/>
      <c r="G401" s="29"/>
      <c r="H401" s="29"/>
      <c r="I401" s="29"/>
      <c r="J401" s="203" t="s">
        <v>2236</v>
      </c>
      <c r="K401" s="69"/>
      <c r="L401" s="29"/>
      <c r="M401" s="200">
        <v>329</v>
      </c>
      <c r="N401" s="29"/>
      <c r="O401" s="29" t="s">
        <v>323</v>
      </c>
      <c r="P401" s="29" t="s">
        <v>2237</v>
      </c>
      <c r="Q401" s="4" t="s">
        <v>2238</v>
      </c>
      <c r="R401" s="29" t="s">
        <v>2239</v>
      </c>
      <c r="S401" s="32" t="s">
        <v>36</v>
      </c>
      <c r="T401" s="29" t="s">
        <v>2240</v>
      </c>
      <c r="U401" s="29" t="s">
        <v>36</v>
      </c>
      <c r="V401" s="15" t="s">
        <v>2241</v>
      </c>
      <c r="X401" s="29" t="s">
        <v>2242</v>
      </c>
    </row>
    <row r="402" spans="1:24" ht="116" x14ac:dyDescent="0.35">
      <c r="A402" s="162"/>
      <c r="B402" s="29" t="s">
        <v>2243</v>
      </c>
      <c r="C402" s="29"/>
      <c r="D402" s="29"/>
      <c r="E402" s="29" t="s">
        <v>156</v>
      </c>
      <c r="F402" s="70"/>
      <c r="G402" s="29"/>
      <c r="H402" s="29"/>
      <c r="I402" s="29"/>
      <c r="J402" s="203" t="s">
        <v>2244</v>
      </c>
      <c r="K402" s="69"/>
      <c r="L402" s="29"/>
      <c r="M402" s="201" t="s">
        <v>2245</v>
      </c>
      <c r="N402" s="29"/>
      <c r="O402" s="29" t="s">
        <v>323</v>
      </c>
      <c r="P402" s="29" t="s">
        <v>2246</v>
      </c>
      <c r="Q402" s="4" t="s">
        <v>2238</v>
      </c>
      <c r="R402" s="29" t="s">
        <v>2239</v>
      </c>
      <c r="S402" s="32" t="s">
        <v>36</v>
      </c>
      <c r="T402" s="29" t="s">
        <v>2240</v>
      </c>
      <c r="U402" s="69" t="s">
        <v>36</v>
      </c>
      <c r="V402" s="29" t="s">
        <v>2247</v>
      </c>
      <c r="X402" s="29" t="s">
        <v>2248</v>
      </c>
    </row>
    <row r="403" spans="1:24" ht="43.5" x14ac:dyDescent="0.35">
      <c r="A403" s="162"/>
      <c r="B403" s="29" t="s">
        <v>2249</v>
      </c>
      <c r="C403" s="29"/>
      <c r="D403" s="29"/>
      <c r="E403" s="29" t="s">
        <v>156</v>
      </c>
      <c r="F403" s="70"/>
      <c r="G403" s="29"/>
      <c r="H403" s="29"/>
      <c r="I403" s="29"/>
      <c r="J403" s="203" t="s">
        <v>2250</v>
      </c>
      <c r="K403" s="69"/>
      <c r="L403" s="29"/>
      <c r="M403" s="201" t="s">
        <v>2251</v>
      </c>
      <c r="N403" s="29"/>
      <c r="O403" s="29" t="s">
        <v>323</v>
      </c>
      <c r="P403" s="69" t="s">
        <v>2252</v>
      </c>
      <c r="Q403" s="4" t="s">
        <v>2238</v>
      </c>
      <c r="R403" s="29" t="s">
        <v>2239</v>
      </c>
      <c r="S403" s="32" t="s">
        <v>36</v>
      </c>
      <c r="T403" s="29" t="s">
        <v>2240</v>
      </c>
      <c r="U403" s="69" t="s">
        <v>36</v>
      </c>
      <c r="V403" s="29" t="s">
        <v>2253</v>
      </c>
      <c r="X403" s="69" t="s">
        <v>2254</v>
      </c>
    </row>
    <row r="404" spans="1:24" ht="72.5" x14ac:dyDescent="0.35">
      <c r="A404" s="162"/>
      <c r="B404" s="29" t="s">
        <v>2255</v>
      </c>
      <c r="C404" s="29"/>
      <c r="D404" s="29"/>
      <c r="E404" s="29" t="s">
        <v>156</v>
      </c>
      <c r="F404" s="70"/>
      <c r="G404" s="29"/>
      <c r="H404" s="29"/>
      <c r="I404" s="29"/>
      <c r="J404" s="203" t="s">
        <v>2256</v>
      </c>
      <c r="K404" s="69"/>
      <c r="L404" s="29"/>
      <c r="M404" s="201" t="s">
        <v>2257</v>
      </c>
      <c r="N404" s="29"/>
      <c r="O404" s="29" t="s">
        <v>323</v>
      </c>
      <c r="P404" s="4" t="s">
        <v>2252</v>
      </c>
      <c r="Q404" s="4" t="s">
        <v>2238</v>
      </c>
      <c r="R404" s="29" t="s">
        <v>2239</v>
      </c>
      <c r="S404" s="32" t="s">
        <v>36</v>
      </c>
      <c r="T404" s="29" t="s">
        <v>2240</v>
      </c>
      <c r="U404" s="69" t="s">
        <v>36</v>
      </c>
      <c r="V404" s="69" t="s">
        <v>2258</v>
      </c>
      <c r="X404" s="69" t="s">
        <v>2259</v>
      </c>
    </row>
    <row r="405" spans="1:24" ht="72.5" x14ac:dyDescent="0.35">
      <c r="A405" s="162"/>
      <c r="B405" s="29" t="s">
        <v>2260</v>
      </c>
      <c r="C405" s="29"/>
      <c r="D405" s="29"/>
      <c r="E405" s="29" t="s">
        <v>156</v>
      </c>
      <c r="F405" s="70"/>
      <c r="G405" s="29"/>
      <c r="H405" s="29"/>
      <c r="I405" s="29"/>
      <c r="J405" s="203" t="s">
        <v>2261</v>
      </c>
      <c r="K405" s="69"/>
      <c r="L405" s="29"/>
      <c r="M405" s="201" t="s">
        <v>2262</v>
      </c>
      <c r="N405" s="29"/>
      <c r="O405" s="29" t="s">
        <v>323</v>
      </c>
      <c r="P405" s="4" t="s">
        <v>2252</v>
      </c>
      <c r="Q405" s="4" t="s">
        <v>2238</v>
      </c>
      <c r="R405" s="29" t="s">
        <v>2239</v>
      </c>
      <c r="S405" s="32" t="s">
        <v>36</v>
      </c>
      <c r="T405" s="29" t="s">
        <v>2240</v>
      </c>
      <c r="U405" s="69" t="s">
        <v>36</v>
      </c>
      <c r="V405" s="69" t="s">
        <v>2263</v>
      </c>
      <c r="X405" s="69" t="s">
        <v>2264</v>
      </c>
    </row>
    <row r="406" spans="1:24" ht="43.5" x14ac:dyDescent="0.35">
      <c r="A406" s="162"/>
      <c r="B406" s="29" t="s">
        <v>2184</v>
      </c>
      <c r="C406" s="29"/>
      <c r="D406" s="29"/>
      <c r="E406" s="29" t="s">
        <v>156</v>
      </c>
      <c r="F406" s="70"/>
      <c r="G406" s="29"/>
      <c r="H406" s="29"/>
      <c r="I406" s="29"/>
      <c r="J406" s="203" t="s">
        <v>2265</v>
      </c>
      <c r="K406" s="69"/>
      <c r="L406" s="29"/>
      <c r="M406" s="201" t="s">
        <v>2216</v>
      </c>
      <c r="N406" s="29"/>
      <c r="O406" s="29" t="s">
        <v>323</v>
      </c>
      <c r="P406" s="69" t="s">
        <v>2266</v>
      </c>
      <c r="Q406" s="4" t="s">
        <v>2238</v>
      </c>
      <c r="R406" s="29" t="s">
        <v>2239</v>
      </c>
      <c r="S406" s="32" t="s">
        <v>36</v>
      </c>
      <c r="T406" s="29" t="s">
        <v>2240</v>
      </c>
      <c r="U406" s="69" t="s">
        <v>36</v>
      </c>
      <c r="V406" s="69" t="s">
        <v>2263</v>
      </c>
      <c r="X406" s="69" t="s">
        <v>2267</v>
      </c>
    </row>
    <row r="407" spans="1:24" ht="116" x14ac:dyDescent="0.35">
      <c r="A407" s="162"/>
      <c r="B407" s="29" t="s">
        <v>2268</v>
      </c>
      <c r="C407" s="29"/>
      <c r="D407" s="29"/>
      <c r="E407" s="29" t="s">
        <v>156</v>
      </c>
      <c r="F407" s="70"/>
      <c r="G407" s="29"/>
      <c r="H407" s="29"/>
      <c r="I407" s="29"/>
      <c r="J407" s="203" t="s">
        <v>2269</v>
      </c>
      <c r="K407" s="69"/>
      <c r="L407" s="29"/>
      <c r="M407" s="201" t="s">
        <v>2270</v>
      </c>
      <c r="N407" s="29"/>
      <c r="O407" s="29" t="s">
        <v>323</v>
      </c>
      <c r="P407" s="69" t="s">
        <v>2271</v>
      </c>
      <c r="Q407" s="4" t="s">
        <v>2238</v>
      </c>
      <c r="R407" s="29" t="s">
        <v>2239</v>
      </c>
      <c r="S407" s="32" t="s">
        <v>36</v>
      </c>
      <c r="T407" s="29" t="s">
        <v>2240</v>
      </c>
      <c r="U407" s="69" t="s">
        <v>36</v>
      </c>
      <c r="V407" s="69" t="s">
        <v>2263</v>
      </c>
      <c r="X407" s="69" t="s">
        <v>2272</v>
      </c>
    </row>
    <row r="408" spans="1:24" ht="43.5" x14ac:dyDescent="0.35">
      <c r="A408" s="162"/>
      <c r="B408" s="29" t="s">
        <v>2273</v>
      </c>
      <c r="C408" s="29"/>
      <c r="D408" s="29"/>
      <c r="E408" s="29" t="s">
        <v>156</v>
      </c>
      <c r="F408" s="70"/>
      <c r="G408" s="29"/>
      <c r="H408" s="29"/>
      <c r="I408" s="29"/>
      <c r="J408" s="203" t="s">
        <v>2274</v>
      </c>
      <c r="K408" s="69"/>
      <c r="L408" s="29"/>
      <c r="M408" s="201" t="s">
        <v>2275</v>
      </c>
      <c r="N408" s="29"/>
      <c r="O408" s="29" t="s">
        <v>323</v>
      </c>
      <c r="P408" s="4" t="s">
        <v>2252</v>
      </c>
      <c r="Q408" s="69" t="s">
        <v>2276</v>
      </c>
      <c r="R408" s="29" t="s">
        <v>2239</v>
      </c>
      <c r="S408" s="32" t="s">
        <v>36</v>
      </c>
      <c r="T408" s="29" t="s">
        <v>2240</v>
      </c>
      <c r="U408" s="69" t="s">
        <v>36</v>
      </c>
      <c r="V408" s="76" t="s">
        <v>2277</v>
      </c>
      <c r="X408" s="69" t="s">
        <v>2278</v>
      </c>
    </row>
    <row r="409" spans="1:24" ht="43.5" x14ac:dyDescent="0.35">
      <c r="A409" s="162"/>
      <c r="B409" s="29" t="s">
        <v>2279</v>
      </c>
      <c r="C409" s="29"/>
      <c r="D409" s="29"/>
      <c r="E409" s="29" t="s">
        <v>156</v>
      </c>
      <c r="F409" s="70"/>
      <c r="G409" s="29"/>
      <c r="H409" s="29"/>
      <c r="I409" s="29"/>
      <c r="J409" s="203" t="s">
        <v>2280</v>
      </c>
      <c r="K409" s="69"/>
      <c r="L409" s="29"/>
      <c r="M409" s="200">
        <v>29</v>
      </c>
      <c r="N409" s="29"/>
      <c r="O409" s="29" t="s">
        <v>323</v>
      </c>
      <c r="P409" s="69" t="s">
        <v>2252</v>
      </c>
      <c r="Q409" s="69" t="s">
        <v>2281</v>
      </c>
      <c r="R409" s="29" t="s">
        <v>2239</v>
      </c>
      <c r="S409" s="32" t="s">
        <v>36</v>
      </c>
      <c r="T409" s="29" t="s">
        <v>2240</v>
      </c>
      <c r="U409" s="69"/>
      <c r="V409" s="69" t="s">
        <v>2277</v>
      </c>
      <c r="X409" s="69" t="s">
        <v>2282</v>
      </c>
    </row>
    <row r="410" spans="1:24" ht="130.5" x14ac:dyDescent="0.35">
      <c r="A410" s="162"/>
      <c r="B410" s="29" t="s">
        <v>2283</v>
      </c>
      <c r="C410" s="29"/>
      <c r="D410" s="29"/>
      <c r="E410" s="29" t="s">
        <v>156</v>
      </c>
      <c r="F410" s="70"/>
      <c r="G410" s="29"/>
      <c r="H410" s="29"/>
      <c r="I410" s="29"/>
      <c r="J410" s="79">
        <v>4</v>
      </c>
      <c r="K410" s="69"/>
      <c r="L410" s="29"/>
      <c r="M410" s="200">
        <v>29</v>
      </c>
      <c r="N410" s="29"/>
      <c r="O410" s="29" t="s">
        <v>323</v>
      </c>
      <c r="P410" s="69" t="s">
        <v>2284</v>
      </c>
      <c r="Q410" s="69" t="s">
        <v>2285</v>
      </c>
      <c r="R410" s="29" t="s">
        <v>2239</v>
      </c>
      <c r="S410" s="32" t="s">
        <v>36</v>
      </c>
      <c r="T410" s="29" t="s">
        <v>2240</v>
      </c>
      <c r="U410" s="69" t="s">
        <v>36</v>
      </c>
      <c r="V410" s="69" t="s">
        <v>2286</v>
      </c>
      <c r="X410" s="69" t="s">
        <v>2287</v>
      </c>
    </row>
    <row r="411" spans="1:24" ht="101.5" x14ac:dyDescent="0.35">
      <c r="A411" s="161" t="s">
        <v>2288</v>
      </c>
      <c r="B411" s="29" t="s">
        <v>2289</v>
      </c>
      <c r="C411" s="29"/>
      <c r="D411" s="29"/>
      <c r="E411" s="29" t="s">
        <v>156</v>
      </c>
      <c r="F411" s="70"/>
      <c r="G411" s="29"/>
      <c r="H411" s="29"/>
      <c r="I411" s="29"/>
      <c r="J411" s="203" t="s">
        <v>2290</v>
      </c>
      <c r="K411" s="69"/>
      <c r="L411" s="29"/>
      <c r="M411" s="200">
        <v>548</v>
      </c>
      <c r="N411" s="29"/>
      <c r="O411" s="29"/>
      <c r="P411" s="69" t="s">
        <v>2252</v>
      </c>
      <c r="Q411" s="69" t="s">
        <v>2291</v>
      </c>
      <c r="R411" s="29" t="s">
        <v>2239</v>
      </c>
      <c r="S411" s="32" t="s">
        <v>36</v>
      </c>
      <c r="T411" s="29" t="s">
        <v>2240</v>
      </c>
      <c r="U411" s="69" t="s">
        <v>36</v>
      </c>
      <c r="V411" s="69" t="s">
        <v>2286</v>
      </c>
      <c r="X411" s="69" t="s">
        <v>2292</v>
      </c>
    </row>
    <row r="412" spans="1:24" ht="101.5" x14ac:dyDescent="0.35">
      <c r="A412" s="162"/>
      <c r="B412" s="29" t="s">
        <v>2293</v>
      </c>
      <c r="C412" s="29"/>
      <c r="D412" s="29"/>
      <c r="E412" s="29" t="s">
        <v>156</v>
      </c>
      <c r="F412" s="70"/>
      <c r="G412" s="29"/>
      <c r="H412" s="29"/>
      <c r="I412" s="29"/>
      <c r="J412" s="203" t="s">
        <v>2294</v>
      </c>
      <c r="K412" s="69"/>
      <c r="L412" s="29"/>
      <c r="M412" s="201" t="s">
        <v>2295</v>
      </c>
      <c r="N412" s="29"/>
      <c r="O412" s="29"/>
      <c r="P412" s="69" t="s">
        <v>2252</v>
      </c>
      <c r="Q412" s="69" t="s">
        <v>2296</v>
      </c>
      <c r="R412" s="29" t="s">
        <v>2239</v>
      </c>
      <c r="S412" s="32" t="s">
        <v>36</v>
      </c>
      <c r="T412" s="29" t="s">
        <v>2240</v>
      </c>
      <c r="U412" s="69"/>
      <c r="V412" s="69" t="s">
        <v>2297</v>
      </c>
      <c r="X412" s="69" t="s">
        <v>2298</v>
      </c>
    </row>
    <row r="413" spans="1:24" ht="43.5" x14ac:dyDescent="0.35">
      <c r="A413" s="162"/>
      <c r="B413" s="29" t="s">
        <v>2299</v>
      </c>
      <c r="C413" s="29"/>
      <c r="D413" s="29"/>
      <c r="E413" s="29" t="s">
        <v>156</v>
      </c>
      <c r="F413" s="70"/>
      <c r="G413" s="29"/>
      <c r="H413" s="29"/>
      <c r="I413" s="29"/>
      <c r="J413" s="203" t="s">
        <v>2300</v>
      </c>
      <c r="K413" s="69"/>
      <c r="L413" s="29"/>
      <c r="M413" s="201" t="s">
        <v>2301</v>
      </c>
      <c r="N413" s="29"/>
      <c r="O413" s="29"/>
      <c r="P413" s="69" t="s">
        <v>2252</v>
      </c>
      <c r="Q413" s="15" t="s">
        <v>2302</v>
      </c>
      <c r="R413" s="29" t="s">
        <v>2239</v>
      </c>
      <c r="S413" s="32" t="s">
        <v>36</v>
      </c>
      <c r="T413" s="29" t="s">
        <v>2240</v>
      </c>
      <c r="U413" s="69"/>
      <c r="V413" s="69" t="s">
        <v>2303</v>
      </c>
      <c r="X413" s="33" t="s">
        <v>2304</v>
      </c>
    </row>
    <row r="414" spans="1:24" ht="58" x14ac:dyDescent="0.35">
      <c r="A414" s="162"/>
      <c r="B414" s="29" t="s">
        <v>2305</v>
      </c>
      <c r="C414" s="29"/>
      <c r="D414" s="29"/>
      <c r="E414" s="29" t="s">
        <v>156</v>
      </c>
      <c r="F414" s="70"/>
      <c r="G414" s="29"/>
      <c r="H414" s="29"/>
      <c r="I414" s="29"/>
      <c r="J414" s="203" t="s">
        <v>2306</v>
      </c>
      <c r="K414" s="69"/>
      <c r="L414" s="29"/>
      <c r="M414" s="200" t="s">
        <v>2307</v>
      </c>
      <c r="N414" s="29"/>
      <c r="O414" s="29"/>
      <c r="P414" s="69" t="s">
        <v>2252</v>
      </c>
      <c r="Q414" s="69" t="s">
        <v>2308</v>
      </c>
      <c r="R414" s="29" t="s">
        <v>2239</v>
      </c>
      <c r="S414" s="32" t="s">
        <v>36</v>
      </c>
      <c r="T414" s="29" t="s">
        <v>2240</v>
      </c>
      <c r="U414" s="69"/>
      <c r="V414" s="69" t="s">
        <v>2303</v>
      </c>
      <c r="X414" s="33" t="s">
        <v>2309</v>
      </c>
    </row>
    <row r="415" spans="1:24" ht="58" x14ac:dyDescent="0.35">
      <c r="A415" s="162"/>
      <c r="B415" s="29" t="s">
        <v>2310</v>
      </c>
      <c r="C415" s="29"/>
      <c r="D415" s="29"/>
      <c r="E415" s="29" t="s">
        <v>156</v>
      </c>
      <c r="F415" s="70"/>
      <c r="G415" s="29"/>
      <c r="H415" s="29"/>
      <c r="I415" s="29"/>
      <c r="J415" s="203" t="s">
        <v>2311</v>
      </c>
      <c r="K415" s="69"/>
      <c r="L415" s="29"/>
      <c r="M415" s="200"/>
      <c r="N415" s="29"/>
      <c r="O415" s="29"/>
      <c r="P415" s="69" t="s">
        <v>2252</v>
      </c>
      <c r="Q415" s="69" t="s">
        <v>827</v>
      </c>
      <c r="R415" s="29" t="s">
        <v>2239</v>
      </c>
      <c r="S415" s="32" t="s">
        <v>36</v>
      </c>
      <c r="T415" s="29" t="s">
        <v>2240</v>
      </c>
      <c r="U415" s="69"/>
      <c r="V415" s="29" t="s">
        <v>2312</v>
      </c>
      <c r="X415" s="69" t="s">
        <v>2313</v>
      </c>
    </row>
    <row r="416" spans="1:24" ht="87" x14ac:dyDescent="0.35">
      <c r="A416" s="162"/>
      <c r="B416" s="29" t="s">
        <v>2116</v>
      </c>
      <c r="C416" s="29"/>
      <c r="D416" s="29"/>
      <c r="E416" s="29" t="s">
        <v>156</v>
      </c>
      <c r="F416" s="70"/>
      <c r="G416" s="29"/>
      <c r="H416" s="29"/>
      <c r="I416" s="29"/>
      <c r="J416" s="203" t="s">
        <v>2314</v>
      </c>
      <c r="K416" s="69"/>
      <c r="L416" s="29"/>
      <c r="M416" s="201" t="s">
        <v>2315</v>
      </c>
      <c r="N416" s="29"/>
      <c r="O416" s="29"/>
      <c r="P416" s="69" t="s">
        <v>2252</v>
      </c>
      <c r="Q416" s="69" t="s">
        <v>2276</v>
      </c>
      <c r="R416" s="29" t="s">
        <v>2239</v>
      </c>
      <c r="S416" s="32" t="s">
        <v>36</v>
      </c>
      <c r="T416" s="29" t="s">
        <v>2240</v>
      </c>
      <c r="U416" s="69"/>
      <c r="V416" s="69"/>
      <c r="X416" s="69" t="s">
        <v>2316</v>
      </c>
    </row>
    <row r="417" spans="1:24" ht="101.5" x14ac:dyDescent="0.35">
      <c r="A417" s="162"/>
      <c r="B417" s="29" t="s">
        <v>2317</v>
      </c>
      <c r="C417" s="29"/>
      <c r="D417" s="29"/>
      <c r="E417" s="29" t="s">
        <v>156</v>
      </c>
      <c r="F417" s="70"/>
      <c r="G417" s="29"/>
      <c r="H417" s="29"/>
      <c r="I417" s="29"/>
      <c r="J417" s="203"/>
      <c r="K417" s="69"/>
      <c r="L417" s="29"/>
      <c r="M417" s="200" t="s">
        <v>2318</v>
      </c>
      <c r="N417" s="29"/>
      <c r="O417" s="29"/>
      <c r="P417" s="69" t="s">
        <v>2252</v>
      </c>
      <c r="Q417" s="69" t="s">
        <v>2319</v>
      </c>
      <c r="R417" s="29" t="s">
        <v>2239</v>
      </c>
      <c r="S417" s="32" t="s">
        <v>36</v>
      </c>
      <c r="T417" s="29" t="s">
        <v>2240</v>
      </c>
      <c r="U417" s="69"/>
      <c r="V417" s="69" t="s">
        <v>2303</v>
      </c>
      <c r="X417" s="69" t="s">
        <v>2320</v>
      </c>
    </row>
    <row r="418" spans="1:24" ht="43.5" x14ac:dyDescent="0.35">
      <c r="A418" s="162"/>
      <c r="B418" s="29" t="s">
        <v>2321</v>
      </c>
      <c r="C418" s="29"/>
      <c r="D418" s="29"/>
      <c r="E418" s="29" t="s">
        <v>156</v>
      </c>
      <c r="F418" s="70"/>
      <c r="G418" s="29"/>
      <c r="H418" s="29"/>
      <c r="I418" s="29"/>
      <c r="J418" s="203" t="s">
        <v>2322</v>
      </c>
      <c r="K418" s="69"/>
      <c r="L418" s="29"/>
      <c r="M418" s="201" t="s">
        <v>2323</v>
      </c>
      <c r="N418" s="29"/>
      <c r="O418" s="29"/>
      <c r="P418" s="69" t="s">
        <v>2252</v>
      </c>
      <c r="Q418" s="69" t="s">
        <v>2324</v>
      </c>
      <c r="R418" s="29" t="s">
        <v>2239</v>
      </c>
      <c r="S418" s="32" t="s">
        <v>36</v>
      </c>
      <c r="T418" s="29" t="s">
        <v>2240</v>
      </c>
      <c r="U418" s="69"/>
      <c r="V418" s="69" t="s">
        <v>2303</v>
      </c>
      <c r="X418" s="69" t="s">
        <v>2325</v>
      </c>
    </row>
    <row r="419" spans="1:24" ht="43.5" x14ac:dyDescent="0.35">
      <c r="A419" s="162"/>
      <c r="B419" s="29" t="s">
        <v>2326</v>
      </c>
      <c r="C419" s="29"/>
      <c r="D419" s="29"/>
      <c r="E419" s="29" t="s">
        <v>156</v>
      </c>
      <c r="F419" s="70"/>
      <c r="G419" s="29"/>
      <c r="H419" s="29"/>
      <c r="I419" s="29"/>
      <c r="J419" s="203"/>
      <c r="K419" s="69"/>
      <c r="L419" s="29"/>
      <c r="M419" s="201" t="s">
        <v>2323</v>
      </c>
      <c r="N419" s="29"/>
      <c r="O419" s="29"/>
      <c r="P419" s="69" t="s">
        <v>2327</v>
      </c>
      <c r="Q419" s="69" t="s">
        <v>2328</v>
      </c>
      <c r="R419" s="69" t="s">
        <v>34</v>
      </c>
      <c r="S419" s="32" t="s">
        <v>36</v>
      </c>
      <c r="T419" s="29" t="s">
        <v>2232</v>
      </c>
      <c r="U419" s="69"/>
      <c r="V419" s="69" t="s">
        <v>2329</v>
      </c>
      <c r="X419" s="69" t="s">
        <v>2330</v>
      </c>
    </row>
    <row r="420" spans="1:24" ht="43.5" x14ac:dyDescent="0.35">
      <c r="A420" s="162"/>
      <c r="B420" s="29" t="s">
        <v>2331</v>
      </c>
      <c r="C420" s="29"/>
      <c r="D420" s="29"/>
      <c r="E420" s="29" t="s">
        <v>156</v>
      </c>
      <c r="F420" s="70"/>
      <c r="G420" s="29"/>
      <c r="H420" s="29"/>
      <c r="I420" s="29"/>
      <c r="J420" s="203" t="s">
        <v>2332</v>
      </c>
      <c r="K420" s="69"/>
      <c r="L420" s="29"/>
      <c r="M420" s="66">
        <v>1684</v>
      </c>
      <c r="N420" s="29"/>
      <c r="O420" s="29" t="s">
        <v>879</v>
      </c>
      <c r="P420" s="69" t="s">
        <v>2333</v>
      </c>
      <c r="Q420" s="69" t="s">
        <v>2334</v>
      </c>
      <c r="R420" s="69" t="s">
        <v>34</v>
      </c>
      <c r="S420" s="32" t="s">
        <v>36</v>
      </c>
      <c r="T420" s="29" t="s">
        <v>2232</v>
      </c>
      <c r="U420" s="69"/>
      <c r="V420" s="69" t="s">
        <v>2335</v>
      </c>
      <c r="X420" s="69" t="s">
        <v>2336</v>
      </c>
    </row>
    <row r="421" spans="1:24" ht="58" x14ac:dyDescent="0.35">
      <c r="A421" s="162"/>
      <c r="B421" s="29" t="s">
        <v>2337</v>
      </c>
      <c r="C421" s="29"/>
      <c r="D421" s="29"/>
      <c r="E421" s="29" t="s">
        <v>156</v>
      </c>
      <c r="F421" s="70"/>
      <c r="G421" s="29"/>
      <c r="H421" s="29"/>
      <c r="I421" s="29"/>
      <c r="J421" s="203" t="s">
        <v>2332</v>
      </c>
      <c r="K421" s="69"/>
      <c r="L421" s="29"/>
      <c r="M421" s="66">
        <v>114</v>
      </c>
      <c r="N421" s="29"/>
      <c r="O421" s="29" t="s">
        <v>879</v>
      </c>
      <c r="P421" s="69" t="s">
        <v>2338</v>
      </c>
      <c r="Q421" s="69" t="s">
        <v>2339</v>
      </c>
      <c r="R421" s="69" t="s">
        <v>1167</v>
      </c>
      <c r="S421" s="32" t="s">
        <v>36</v>
      </c>
      <c r="T421" s="69" t="s">
        <v>2340</v>
      </c>
      <c r="U421" s="69"/>
      <c r="V421" s="69" t="s">
        <v>2341</v>
      </c>
      <c r="X421" s="69" t="s">
        <v>2342</v>
      </c>
    </row>
    <row r="422" spans="1:24" ht="72.5" x14ac:dyDescent="0.35">
      <c r="A422" s="162"/>
      <c r="B422" s="29" t="s">
        <v>2343</v>
      </c>
      <c r="C422" s="29"/>
      <c r="D422" s="29"/>
      <c r="E422" s="29" t="s">
        <v>156</v>
      </c>
      <c r="F422" s="70"/>
      <c r="G422" s="29"/>
      <c r="H422" s="29"/>
      <c r="I422" s="29"/>
      <c r="J422" s="203" t="s">
        <v>297</v>
      </c>
      <c r="K422" s="69"/>
      <c r="L422" s="29"/>
      <c r="M422" s="200">
        <v>329</v>
      </c>
      <c r="N422" s="29"/>
      <c r="O422" s="29" t="s">
        <v>323</v>
      </c>
      <c r="P422" s="69" t="s">
        <v>2344</v>
      </c>
      <c r="Q422" s="69" t="s">
        <v>2345</v>
      </c>
      <c r="R422" s="69" t="s">
        <v>1160</v>
      </c>
      <c r="S422" s="32" t="s">
        <v>36</v>
      </c>
      <c r="T422" s="69" t="s">
        <v>2340</v>
      </c>
      <c r="U422" s="69"/>
      <c r="V422" s="69" t="s">
        <v>2346</v>
      </c>
      <c r="X422" s="69" t="s">
        <v>2347</v>
      </c>
    </row>
    <row r="423" spans="1:24" ht="87" x14ac:dyDescent="0.35">
      <c r="A423" s="162"/>
      <c r="B423" s="29" t="s">
        <v>2348</v>
      </c>
      <c r="C423" s="29"/>
      <c r="D423" s="29"/>
      <c r="E423" s="29" t="s">
        <v>156</v>
      </c>
      <c r="F423" s="70"/>
      <c r="G423" s="29"/>
      <c r="H423" s="29"/>
      <c r="I423" s="29"/>
      <c r="J423" s="203" t="s">
        <v>297</v>
      </c>
      <c r="K423" s="69"/>
      <c r="L423" s="29"/>
      <c r="M423" s="200">
        <v>548</v>
      </c>
      <c r="N423" s="29"/>
      <c r="O423" s="29" t="s">
        <v>323</v>
      </c>
      <c r="P423" s="69" t="s">
        <v>2344</v>
      </c>
      <c r="Q423" s="69" t="s">
        <v>2349</v>
      </c>
      <c r="R423" s="69" t="s">
        <v>34</v>
      </c>
      <c r="S423" s="32" t="s">
        <v>36</v>
      </c>
      <c r="T423" s="69" t="s">
        <v>2232</v>
      </c>
      <c r="U423" s="69"/>
      <c r="V423" s="69" t="s">
        <v>2241</v>
      </c>
      <c r="X423" s="69" t="s">
        <v>2350</v>
      </c>
    </row>
    <row r="424" spans="1:24" ht="72.5" x14ac:dyDescent="0.35">
      <c r="A424" s="162"/>
      <c r="B424" s="29" t="s">
        <v>2351</v>
      </c>
      <c r="C424" s="29"/>
      <c r="D424" s="29"/>
      <c r="E424" s="29" t="s">
        <v>156</v>
      </c>
      <c r="F424" s="70"/>
      <c r="G424" s="29"/>
      <c r="H424" s="29"/>
      <c r="I424" s="29"/>
      <c r="J424" s="203" t="s">
        <v>297</v>
      </c>
      <c r="K424" s="69"/>
      <c r="L424" s="29"/>
      <c r="M424" s="200">
        <v>2186</v>
      </c>
      <c r="N424" s="29"/>
      <c r="O424" s="29" t="s">
        <v>323</v>
      </c>
      <c r="P424" s="69" t="s">
        <v>2344</v>
      </c>
      <c r="Q424" s="69" t="s">
        <v>2352</v>
      </c>
      <c r="R424" s="69" t="s">
        <v>34</v>
      </c>
      <c r="S424" s="32" t="s">
        <v>36</v>
      </c>
      <c r="T424" s="69" t="s">
        <v>2353</v>
      </c>
      <c r="U424" s="69"/>
      <c r="V424" s="69" t="s">
        <v>2354</v>
      </c>
      <c r="X424" s="69" t="s">
        <v>2355</v>
      </c>
    </row>
    <row r="425" spans="1:24" s="116" customFormat="1" ht="57" customHeight="1" x14ac:dyDescent="0.35">
      <c r="A425" s="162"/>
      <c r="B425" s="29" t="s">
        <v>2356</v>
      </c>
      <c r="C425" s="29"/>
      <c r="D425" s="29"/>
      <c r="E425" s="29" t="s">
        <v>156</v>
      </c>
      <c r="F425" s="70"/>
      <c r="G425" s="29"/>
      <c r="H425" s="29"/>
      <c r="I425" s="29"/>
      <c r="J425" s="203" t="s">
        <v>297</v>
      </c>
      <c r="K425" s="69"/>
      <c r="L425" s="29"/>
      <c r="M425" s="200">
        <v>56</v>
      </c>
      <c r="N425" s="29"/>
      <c r="O425" s="29" t="s">
        <v>323</v>
      </c>
      <c r="P425" s="54"/>
      <c r="Q425" s="54"/>
      <c r="R425" s="54"/>
      <c r="S425" s="54"/>
      <c r="T425" s="54"/>
      <c r="U425" s="54"/>
      <c r="V425" s="54"/>
      <c r="X425" s="54"/>
    </row>
    <row r="426" spans="1:24" ht="78" customHeight="1" x14ac:dyDescent="0.35">
      <c r="A426" s="162"/>
      <c r="B426" s="29" t="s">
        <v>2357</v>
      </c>
      <c r="C426" s="29"/>
      <c r="D426" s="29"/>
      <c r="E426" s="29" t="s">
        <v>156</v>
      </c>
      <c r="F426" s="70"/>
      <c r="G426" s="29"/>
      <c r="H426" s="29"/>
      <c r="I426" s="29"/>
      <c r="J426" s="203" t="s">
        <v>297</v>
      </c>
      <c r="K426" s="69"/>
      <c r="L426" s="29"/>
      <c r="M426" s="200">
        <v>329</v>
      </c>
      <c r="N426" s="29"/>
      <c r="O426" s="29" t="s">
        <v>323</v>
      </c>
      <c r="P426" s="13" t="s">
        <v>2358</v>
      </c>
      <c r="Q426" s="4" t="s">
        <v>2359</v>
      </c>
      <c r="R426" s="4" t="s">
        <v>34</v>
      </c>
      <c r="S426" s="4" t="s">
        <v>34</v>
      </c>
      <c r="T426" s="4" t="s">
        <v>2360</v>
      </c>
      <c r="U426" s="4" t="s">
        <v>36</v>
      </c>
      <c r="V426" s="4" t="s">
        <v>2361</v>
      </c>
      <c r="X426" s="4" t="s">
        <v>2362</v>
      </c>
    </row>
    <row r="427" spans="1:24" ht="87" x14ac:dyDescent="0.35">
      <c r="A427" s="162"/>
      <c r="B427" s="29" t="s">
        <v>2363</v>
      </c>
      <c r="C427" s="29"/>
      <c r="D427" s="29"/>
      <c r="E427" s="29" t="s">
        <v>156</v>
      </c>
      <c r="F427" s="70"/>
      <c r="G427" s="29"/>
      <c r="H427" s="29"/>
      <c r="I427" s="29"/>
      <c r="J427" s="203" t="s">
        <v>2364</v>
      </c>
      <c r="K427" s="69"/>
      <c r="L427" s="29"/>
      <c r="M427" s="201" t="s">
        <v>2365</v>
      </c>
      <c r="N427" s="29"/>
      <c r="O427" s="29" t="s">
        <v>323</v>
      </c>
      <c r="P427" s="4" t="s">
        <v>2366</v>
      </c>
      <c r="Q427" s="4" t="s">
        <v>2367</v>
      </c>
      <c r="R427" s="4" t="s">
        <v>2368</v>
      </c>
      <c r="S427" s="4" t="s">
        <v>2369</v>
      </c>
      <c r="T427" s="4" t="s">
        <v>2370</v>
      </c>
      <c r="U427" s="4" t="s">
        <v>2371</v>
      </c>
      <c r="V427" s="4" t="s">
        <v>2372</v>
      </c>
      <c r="X427" s="4" t="s">
        <v>2373</v>
      </c>
    </row>
    <row r="428" spans="1:24" ht="116" x14ac:dyDescent="0.35">
      <c r="A428" s="162"/>
      <c r="B428" s="29" t="s">
        <v>2374</v>
      </c>
      <c r="C428" s="29"/>
      <c r="D428" s="29"/>
      <c r="E428" s="29" t="s">
        <v>156</v>
      </c>
      <c r="F428" s="70"/>
      <c r="G428" s="29"/>
      <c r="H428" s="29"/>
      <c r="I428" s="29"/>
      <c r="J428" s="203" t="s">
        <v>2375</v>
      </c>
      <c r="K428" s="69"/>
      <c r="L428" s="29"/>
      <c r="M428" s="200">
        <v>150</v>
      </c>
      <c r="N428" s="29"/>
      <c r="O428" s="29" t="s">
        <v>323</v>
      </c>
      <c r="P428" s="4" t="s">
        <v>2376</v>
      </c>
      <c r="Q428" s="4" t="s">
        <v>2377</v>
      </c>
      <c r="R428" s="4" t="s">
        <v>2368</v>
      </c>
      <c r="S428" s="4" t="s">
        <v>2378</v>
      </c>
      <c r="T428" s="4" t="s">
        <v>2379</v>
      </c>
      <c r="U428" s="4" t="s">
        <v>2371</v>
      </c>
      <c r="V428" s="4" t="s">
        <v>2380</v>
      </c>
      <c r="X428" s="4" t="s">
        <v>2381</v>
      </c>
    </row>
    <row r="429" spans="1:24" ht="72.5" x14ac:dyDescent="0.35">
      <c r="A429" s="162"/>
      <c r="B429" s="29" t="s">
        <v>2382</v>
      </c>
      <c r="C429" s="29"/>
      <c r="D429" s="29"/>
      <c r="E429" s="29" t="s">
        <v>156</v>
      </c>
      <c r="F429" s="70"/>
      <c r="G429" s="29"/>
      <c r="H429" s="29"/>
      <c r="I429" s="29"/>
      <c r="J429" s="203" t="s">
        <v>2375</v>
      </c>
      <c r="K429" s="69"/>
      <c r="L429" s="29"/>
      <c r="M429" s="200">
        <v>298</v>
      </c>
      <c r="N429" s="29"/>
      <c r="O429" s="29" t="s">
        <v>323</v>
      </c>
      <c r="P429" s="4" t="s">
        <v>2383</v>
      </c>
      <c r="Q429" s="4" t="s">
        <v>2384</v>
      </c>
      <c r="R429" s="4" t="s">
        <v>2368</v>
      </c>
      <c r="S429" s="4" t="s">
        <v>2385</v>
      </c>
      <c r="T429" s="4" t="s">
        <v>2379</v>
      </c>
      <c r="U429" s="4" t="s">
        <v>2371</v>
      </c>
      <c r="V429" s="4" t="s">
        <v>2386</v>
      </c>
      <c r="X429" s="4" t="s">
        <v>2387</v>
      </c>
    </row>
    <row r="430" spans="1:24" ht="67.5" customHeight="1" x14ac:dyDescent="0.35">
      <c r="A430" s="161" t="s">
        <v>2388</v>
      </c>
      <c r="B430" s="29" t="s">
        <v>2389</v>
      </c>
      <c r="C430" s="29"/>
      <c r="D430" s="29"/>
      <c r="E430" s="29" t="s">
        <v>156</v>
      </c>
      <c r="F430" s="70"/>
      <c r="G430" s="29"/>
      <c r="H430" s="29"/>
      <c r="I430" s="29"/>
      <c r="J430" s="204"/>
      <c r="K430" s="69"/>
      <c r="L430" s="29"/>
      <c r="M430" s="201" t="s">
        <v>2390</v>
      </c>
      <c r="N430" s="29"/>
      <c r="O430" s="29"/>
      <c r="P430" s="4" t="s">
        <v>2391</v>
      </c>
      <c r="Q430" s="4" t="s">
        <v>2392</v>
      </c>
      <c r="R430" s="4" t="s">
        <v>2368</v>
      </c>
      <c r="S430" s="4" t="s">
        <v>2393</v>
      </c>
      <c r="T430" s="4" t="s">
        <v>2394</v>
      </c>
      <c r="U430" s="4" t="s">
        <v>2371</v>
      </c>
      <c r="V430" s="4" t="s">
        <v>2395</v>
      </c>
      <c r="X430" s="4" t="s">
        <v>2396</v>
      </c>
    </row>
    <row r="431" spans="1:24" ht="72.5" x14ac:dyDescent="0.35">
      <c r="A431" s="162"/>
      <c r="B431" s="29" t="s">
        <v>2397</v>
      </c>
      <c r="C431" s="29"/>
      <c r="D431" s="29"/>
      <c r="E431" s="29" t="s">
        <v>156</v>
      </c>
      <c r="F431" s="70"/>
      <c r="G431" s="29"/>
      <c r="H431" s="29"/>
      <c r="I431" s="29"/>
      <c r="J431" s="204"/>
      <c r="K431" s="69"/>
      <c r="L431" s="29"/>
      <c r="M431" s="201" t="s">
        <v>2390</v>
      </c>
      <c r="N431" s="29"/>
      <c r="O431" s="29"/>
      <c r="P431" s="4" t="s">
        <v>2398</v>
      </c>
      <c r="Q431" s="4" t="s">
        <v>722</v>
      </c>
      <c r="R431" s="4" t="s">
        <v>2399</v>
      </c>
      <c r="S431" s="4" t="s">
        <v>2400</v>
      </c>
      <c r="T431" s="4" t="s">
        <v>2401</v>
      </c>
      <c r="U431" s="4" t="s">
        <v>827</v>
      </c>
      <c r="V431" s="4" t="s">
        <v>2402</v>
      </c>
      <c r="X431" s="4" t="s">
        <v>2403</v>
      </c>
    </row>
    <row r="432" spans="1:24" ht="74.25" customHeight="1" x14ac:dyDescent="0.35">
      <c r="A432" s="162"/>
      <c r="B432" s="29" t="s">
        <v>2404</v>
      </c>
      <c r="C432" s="29"/>
      <c r="D432" s="29"/>
      <c r="E432" s="29" t="s">
        <v>156</v>
      </c>
      <c r="F432" s="70"/>
      <c r="G432" s="29"/>
      <c r="H432" s="29"/>
      <c r="I432" s="29"/>
      <c r="J432" s="204"/>
      <c r="K432" s="69"/>
      <c r="L432" s="29"/>
      <c r="M432" s="201" t="s">
        <v>2390</v>
      </c>
      <c r="N432" s="29"/>
      <c r="O432" s="29"/>
      <c r="P432" s="4" t="s">
        <v>2405</v>
      </c>
      <c r="Q432" s="4" t="s">
        <v>2406</v>
      </c>
      <c r="R432" s="4" t="s">
        <v>2399</v>
      </c>
      <c r="S432" s="4" t="s">
        <v>2407</v>
      </c>
      <c r="T432" s="4" t="s">
        <v>2408</v>
      </c>
      <c r="U432" s="4" t="s">
        <v>827</v>
      </c>
      <c r="V432" s="4" t="s">
        <v>2409</v>
      </c>
      <c r="X432" s="4" t="s">
        <v>2410</v>
      </c>
    </row>
    <row r="433" spans="1:24" ht="87" x14ac:dyDescent="0.35">
      <c r="A433" s="162"/>
      <c r="B433" s="29" t="s">
        <v>2411</v>
      </c>
      <c r="C433" s="29"/>
      <c r="D433" s="29"/>
      <c r="E433" s="29" t="s">
        <v>156</v>
      </c>
      <c r="F433" s="70"/>
      <c r="G433" s="29"/>
      <c r="H433" s="29"/>
      <c r="I433" s="29"/>
      <c r="J433" s="204"/>
      <c r="K433" s="69"/>
      <c r="L433" s="29"/>
      <c r="M433" s="201" t="s">
        <v>2390</v>
      </c>
      <c r="N433" s="29"/>
      <c r="O433" s="29"/>
      <c r="P433" s="4" t="s">
        <v>2412</v>
      </c>
      <c r="Q433" s="4" t="s">
        <v>722</v>
      </c>
      <c r="R433" s="4" t="s">
        <v>2399</v>
      </c>
      <c r="S433" s="4" t="s">
        <v>586</v>
      </c>
      <c r="T433" s="4" t="s">
        <v>2413</v>
      </c>
      <c r="U433" s="4" t="s">
        <v>827</v>
      </c>
      <c r="V433" s="4" t="s">
        <v>2414</v>
      </c>
      <c r="X433" s="4" t="s">
        <v>2415</v>
      </c>
    </row>
    <row r="434" spans="1:24" ht="85.5" customHeight="1" x14ac:dyDescent="0.35">
      <c r="A434" s="162"/>
      <c r="B434" s="29" t="s">
        <v>2416</v>
      </c>
      <c r="C434" s="29"/>
      <c r="D434" s="29"/>
      <c r="E434" s="29" t="s">
        <v>156</v>
      </c>
      <c r="F434" s="70"/>
      <c r="G434" s="29"/>
      <c r="H434" s="29"/>
      <c r="I434" s="29"/>
      <c r="J434" s="204"/>
      <c r="K434" s="69"/>
      <c r="L434" s="29"/>
      <c r="M434" s="201" t="s">
        <v>2417</v>
      </c>
      <c r="N434" s="29"/>
      <c r="O434" s="29" t="s">
        <v>112</v>
      </c>
      <c r="P434" s="4" t="s">
        <v>2418</v>
      </c>
      <c r="Q434" s="4" t="s">
        <v>722</v>
      </c>
      <c r="R434" s="4" t="s">
        <v>40</v>
      </c>
      <c r="S434" s="4" t="s">
        <v>586</v>
      </c>
      <c r="T434" s="4" t="s">
        <v>2419</v>
      </c>
      <c r="U434" s="4" t="s">
        <v>827</v>
      </c>
      <c r="V434" s="4" t="s">
        <v>2420</v>
      </c>
      <c r="X434" s="4" t="s">
        <v>2421</v>
      </c>
    </row>
    <row r="435" spans="1:24" ht="43.5" x14ac:dyDescent="0.35">
      <c r="A435" s="162"/>
      <c r="B435" s="29" t="s">
        <v>2422</v>
      </c>
      <c r="C435" s="29"/>
      <c r="D435" s="29"/>
      <c r="E435" s="29" t="s">
        <v>156</v>
      </c>
      <c r="F435" s="70"/>
      <c r="G435" s="29"/>
      <c r="H435" s="29"/>
      <c r="I435" s="29"/>
      <c r="J435" s="204"/>
      <c r="K435" s="69"/>
      <c r="L435" s="29"/>
      <c r="M435" s="201" t="s">
        <v>2417</v>
      </c>
      <c r="N435" s="29"/>
      <c r="O435" s="29" t="s">
        <v>112</v>
      </c>
      <c r="P435" s="4" t="s">
        <v>1265</v>
      </c>
      <c r="Q435" s="4" t="s">
        <v>722</v>
      </c>
      <c r="R435" s="4" t="s">
        <v>40</v>
      </c>
      <c r="S435" s="4" t="s">
        <v>586</v>
      </c>
      <c r="T435" s="4" t="s">
        <v>2419</v>
      </c>
      <c r="U435" s="4" t="s">
        <v>827</v>
      </c>
      <c r="V435" s="4" t="s">
        <v>1265</v>
      </c>
      <c r="X435" s="4" t="s">
        <v>2423</v>
      </c>
    </row>
    <row r="436" spans="1:24" ht="72.5" x14ac:dyDescent="0.35">
      <c r="A436" s="162"/>
      <c r="B436" s="29" t="s">
        <v>2424</v>
      </c>
      <c r="C436" s="29"/>
      <c r="D436" s="29"/>
      <c r="E436" s="29" t="s">
        <v>156</v>
      </c>
      <c r="F436" s="70"/>
      <c r="G436" s="29"/>
      <c r="H436" s="29"/>
      <c r="I436" s="29"/>
      <c r="J436" s="204"/>
      <c r="K436" s="69"/>
      <c r="L436" s="29"/>
      <c r="M436" s="201" t="s">
        <v>2425</v>
      </c>
      <c r="N436" s="29"/>
      <c r="O436" s="29" t="s">
        <v>112</v>
      </c>
      <c r="P436" s="117" t="s">
        <v>2426</v>
      </c>
      <c r="Q436" s="4" t="s">
        <v>722</v>
      </c>
      <c r="R436" s="4" t="s">
        <v>2399</v>
      </c>
      <c r="S436" s="4" t="s">
        <v>586</v>
      </c>
      <c r="T436" s="4" t="s">
        <v>2413</v>
      </c>
      <c r="U436" s="4" t="s">
        <v>827</v>
      </c>
      <c r="V436" s="4" t="s">
        <v>2427</v>
      </c>
      <c r="X436" s="4" t="s">
        <v>2428</v>
      </c>
    </row>
    <row r="437" spans="1:24" ht="72.5" x14ac:dyDescent="0.35">
      <c r="A437" s="162"/>
      <c r="B437" s="29" t="s">
        <v>2429</v>
      </c>
      <c r="C437" s="29"/>
      <c r="D437" s="29"/>
      <c r="E437" s="29" t="s">
        <v>156</v>
      </c>
      <c r="F437" s="70"/>
      <c r="G437" s="29"/>
      <c r="H437" s="29"/>
      <c r="I437" s="29"/>
      <c r="J437" s="204"/>
      <c r="K437" s="69"/>
      <c r="L437" s="29"/>
      <c r="M437" s="200">
        <v>207</v>
      </c>
      <c r="N437" s="29"/>
      <c r="O437" s="29" t="s">
        <v>323</v>
      </c>
      <c r="P437" s="4" t="s">
        <v>2430</v>
      </c>
      <c r="Q437" s="118" t="s">
        <v>722</v>
      </c>
      <c r="R437" s="4" t="s">
        <v>40</v>
      </c>
      <c r="S437" s="4" t="s">
        <v>2431</v>
      </c>
      <c r="T437" s="4" t="s">
        <v>2419</v>
      </c>
      <c r="U437" s="4" t="s">
        <v>827</v>
      </c>
      <c r="V437" s="4" t="s">
        <v>2427</v>
      </c>
      <c r="X437" s="4" t="s">
        <v>2432</v>
      </c>
    </row>
    <row r="438" spans="1:24" ht="72.5" x14ac:dyDescent="0.35">
      <c r="A438" s="162"/>
      <c r="B438" s="29" t="s">
        <v>2433</v>
      </c>
      <c r="C438" s="29"/>
      <c r="D438" s="29"/>
      <c r="E438" s="29" t="s">
        <v>156</v>
      </c>
      <c r="F438" s="70"/>
      <c r="G438" s="29"/>
      <c r="H438" s="29"/>
      <c r="I438" s="29"/>
      <c r="J438" s="204"/>
      <c r="K438" s="69"/>
      <c r="L438" s="29"/>
      <c r="M438" s="200">
        <v>65</v>
      </c>
      <c r="N438" s="29"/>
      <c r="O438" s="29" t="s">
        <v>323</v>
      </c>
      <c r="P438" s="119" t="s">
        <v>2434</v>
      </c>
      <c r="Q438" s="4" t="s">
        <v>722</v>
      </c>
      <c r="R438" s="4" t="s">
        <v>40</v>
      </c>
      <c r="S438" s="4" t="s">
        <v>2435</v>
      </c>
      <c r="T438" s="4" t="s">
        <v>2419</v>
      </c>
      <c r="U438" s="4" t="s">
        <v>827</v>
      </c>
      <c r="V438" s="4" t="s">
        <v>2427</v>
      </c>
      <c r="X438" s="4" t="s">
        <v>2436</v>
      </c>
    </row>
    <row r="439" spans="1:24" s="116" customFormat="1" ht="33" customHeight="1" x14ac:dyDescent="0.35">
      <c r="A439" s="162"/>
      <c r="B439" s="29" t="s">
        <v>2437</v>
      </c>
      <c r="C439" s="29"/>
      <c r="D439" s="29"/>
      <c r="E439" s="29" t="s">
        <v>156</v>
      </c>
      <c r="F439" s="70"/>
      <c r="G439" s="29"/>
      <c r="H439" s="29"/>
      <c r="I439" s="29"/>
      <c r="J439" s="204"/>
      <c r="K439" s="69"/>
      <c r="L439" s="29"/>
      <c r="M439" s="200">
        <v>109</v>
      </c>
      <c r="N439" s="29"/>
      <c r="O439" s="29" t="s">
        <v>323</v>
      </c>
      <c r="P439" s="54"/>
      <c r="Q439" s="54"/>
      <c r="R439" s="54"/>
      <c r="S439" s="54"/>
      <c r="T439" s="54"/>
      <c r="U439" s="54"/>
      <c r="V439" s="54"/>
      <c r="X439" s="54"/>
    </row>
    <row r="440" spans="1:24" ht="116" x14ac:dyDescent="0.35">
      <c r="A440" s="160" t="s">
        <v>2438</v>
      </c>
      <c r="B440" s="29" t="s">
        <v>2439</v>
      </c>
      <c r="C440" s="29"/>
      <c r="D440" s="29"/>
      <c r="E440" s="29" t="s">
        <v>156</v>
      </c>
      <c r="F440" s="70"/>
      <c r="G440" s="29"/>
      <c r="H440" s="29"/>
      <c r="I440" s="29"/>
      <c r="J440" s="204"/>
      <c r="K440" s="69"/>
      <c r="L440" s="29"/>
      <c r="M440" s="201" t="s">
        <v>2440</v>
      </c>
      <c r="N440" s="29"/>
      <c r="O440" s="29" t="s">
        <v>323</v>
      </c>
      <c r="P440" s="8" t="s">
        <v>2441</v>
      </c>
      <c r="Q440" s="8" t="s">
        <v>2442</v>
      </c>
      <c r="R440" s="8" t="s">
        <v>586</v>
      </c>
      <c r="S440" s="8" t="s">
        <v>2443</v>
      </c>
      <c r="T440" s="8" t="s">
        <v>2444</v>
      </c>
      <c r="U440" s="8" t="s">
        <v>1767</v>
      </c>
      <c r="V440" s="8" t="s">
        <v>2445</v>
      </c>
      <c r="X440" s="8" t="s">
        <v>2446</v>
      </c>
    </row>
    <row r="441" spans="1:24" ht="101.5" x14ac:dyDescent="0.35">
      <c r="A441" s="162"/>
      <c r="B441" s="29" t="s">
        <v>2447</v>
      </c>
      <c r="C441" s="29"/>
      <c r="D441" s="29"/>
      <c r="E441" s="29" t="s">
        <v>156</v>
      </c>
      <c r="F441" s="70"/>
      <c r="G441" s="29"/>
      <c r="H441" s="29"/>
      <c r="I441" s="29"/>
      <c r="J441" s="204"/>
      <c r="K441" s="69"/>
      <c r="L441" s="29"/>
      <c r="M441" s="201" t="s">
        <v>2448</v>
      </c>
      <c r="N441" s="29"/>
      <c r="O441" s="29" t="s">
        <v>323</v>
      </c>
      <c r="P441" s="8" t="s">
        <v>2441</v>
      </c>
      <c r="Q441" s="8" t="s">
        <v>2449</v>
      </c>
      <c r="R441" s="8" t="s">
        <v>586</v>
      </c>
      <c r="T441" s="8" t="s">
        <v>2450</v>
      </c>
      <c r="U441" s="8" t="s">
        <v>827</v>
      </c>
      <c r="V441" s="8" t="s">
        <v>2451</v>
      </c>
      <c r="X441" s="8" t="s">
        <v>2452</v>
      </c>
    </row>
    <row r="442" spans="1:24" ht="101.5" x14ac:dyDescent="0.35">
      <c r="A442" s="162"/>
      <c r="B442" s="29" t="s">
        <v>2453</v>
      </c>
      <c r="C442" s="29"/>
      <c r="D442" s="29"/>
      <c r="E442" s="29" t="s">
        <v>156</v>
      </c>
      <c r="F442" s="70"/>
      <c r="G442" s="29"/>
      <c r="H442" s="29"/>
      <c r="I442" s="29"/>
      <c r="J442" s="204"/>
      <c r="K442" s="69"/>
      <c r="L442" s="29"/>
      <c r="M442" s="200" t="s">
        <v>2454</v>
      </c>
      <c r="N442" s="29"/>
      <c r="O442" s="29" t="s">
        <v>323</v>
      </c>
      <c r="P442" s="8" t="s">
        <v>2441</v>
      </c>
      <c r="Q442" s="8" t="s">
        <v>2455</v>
      </c>
      <c r="R442" s="8" t="s">
        <v>586</v>
      </c>
      <c r="S442" s="8" t="s">
        <v>2456</v>
      </c>
      <c r="T442" s="8" t="s">
        <v>2450</v>
      </c>
      <c r="U442" s="8" t="s">
        <v>827</v>
      </c>
      <c r="V442" s="8" t="s">
        <v>2451</v>
      </c>
      <c r="X442" s="8" t="s">
        <v>2457</v>
      </c>
    </row>
    <row r="443" spans="1:24" ht="101.5" x14ac:dyDescent="0.35">
      <c r="A443" s="162"/>
      <c r="B443" s="29" t="s">
        <v>2458</v>
      </c>
      <c r="C443" s="29"/>
      <c r="D443" s="29"/>
      <c r="E443" s="29" t="s">
        <v>156</v>
      </c>
      <c r="F443" s="70"/>
      <c r="G443" s="29"/>
      <c r="H443" s="29"/>
      <c r="I443" s="29"/>
      <c r="J443" s="204"/>
      <c r="K443" s="69"/>
      <c r="L443" s="29"/>
      <c r="M443" s="200" t="s">
        <v>2459</v>
      </c>
      <c r="N443" s="29"/>
      <c r="O443" s="29" t="s">
        <v>323</v>
      </c>
      <c r="P443" s="8" t="s">
        <v>2441</v>
      </c>
      <c r="Q443" s="8" t="s">
        <v>2449</v>
      </c>
      <c r="R443" s="8" t="s">
        <v>586</v>
      </c>
      <c r="T443" s="8" t="s">
        <v>2460</v>
      </c>
      <c r="U443" s="8" t="s">
        <v>1767</v>
      </c>
      <c r="V443" s="8" t="s">
        <v>2451</v>
      </c>
      <c r="X443" s="8" t="s">
        <v>2461</v>
      </c>
    </row>
    <row r="444" spans="1:24" ht="101.5" x14ac:dyDescent="0.35">
      <c r="A444" s="162"/>
      <c r="B444" s="29" t="s">
        <v>2462</v>
      </c>
      <c r="C444" s="29"/>
      <c r="D444" s="29"/>
      <c r="E444" s="29" t="s">
        <v>156</v>
      </c>
      <c r="F444" s="70"/>
      <c r="G444" s="29"/>
      <c r="H444" s="29"/>
      <c r="I444" s="29"/>
      <c r="J444" s="204"/>
      <c r="K444" s="69"/>
      <c r="L444" s="29"/>
      <c r="M444" s="200" t="s">
        <v>2463</v>
      </c>
      <c r="N444" s="29"/>
      <c r="O444" s="29" t="s">
        <v>323</v>
      </c>
      <c r="P444" s="8" t="s">
        <v>2441</v>
      </c>
      <c r="Q444" s="8" t="s">
        <v>2449</v>
      </c>
      <c r="R444" s="8" t="s">
        <v>586</v>
      </c>
      <c r="T444" s="8" t="s">
        <v>2464</v>
      </c>
      <c r="U444" s="8" t="s">
        <v>586</v>
      </c>
      <c r="V444" s="8" t="s">
        <v>2451</v>
      </c>
      <c r="X444" s="8" t="s">
        <v>2465</v>
      </c>
    </row>
    <row r="445" spans="1:24" ht="101.5" x14ac:dyDescent="0.35">
      <c r="A445" s="162"/>
      <c r="B445" s="29" t="s">
        <v>2466</v>
      </c>
      <c r="C445" s="29"/>
      <c r="D445" s="29"/>
      <c r="E445" s="29" t="s">
        <v>156</v>
      </c>
      <c r="F445" s="70"/>
      <c r="G445" s="29"/>
      <c r="H445" s="29"/>
      <c r="I445" s="29"/>
      <c r="J445" s="204"/>
      <c r="K445" s="69"/>
      <c r="L445" s="29"/>
      <c r="M445" s="200">
        <v>109</v>
      </c>
      <c r="N445" s="29"/>
      <c r="O445" s="29" t="s">
        <v>323</v>
      </c>
      <c r="P445" s="8" t="s">
        <v>2467</v>
      </c>
      <c r="Q445" s="8" t="s">
        <v>1767</v>
      </c>
      <c r="S445" s="8" t="s">
        <v>2468</v>
      </c>
      <c r="T445" s="8" t="s">
        <v>2469</v>
      </c>
      <c r="V445" s="8" t="s">
        <v>2470</v>
      </c>
      <c r="X445" s="8" t="s">
        <v>2471</v>
      </c>
    </row>
    <row r="446" spans="1:24" ht="101.5" x14ac:dyDescent="0.35">
      <c r="A446" s="162"/>
      <c r="B446" s="29" t="s">
        <v>2472</v>
      </c>
      <c r="C446" s="29"/>
      <c r="D446" s="29"/>
      <c r="E446" s="29" t="s">
        <v>156</v>
      </c>
      <c r="F446" s="70"/>
      <c r="G446" s="29"/>
      <c r="H446" s="29"/>
      <c r="I446" s="29"/>
      <c r="J446" s="204"/>
      <c r="K446" s="69"/>
      <c r="L446" s="29"/>
      <c r="M446" s="200">
        <v>54</v>
      </c>
      <c r="N446" s="29"/>
      <c r="O446" s="29" t="s">
        <v>323</v>
      </c>
      <c r="P446" s="8" t="s">
        <v>2467</v>
      </c>
      <c r="Q446" s="8" t="s">
        <v>1767</v>
      </c>
      <c r="S446" s="8" t="s">
        <v>2468</v>
      </c>
      <c r="T446" s="8" t="s">
        <v>2469</v>
      </c>
      <c r="V446" s="8" t="s">
        <v>2470</v>
      </c>
      <c r="X446" s="8" t="s">
        <v>2471</v>
      </c>
    </row>
    <row r="447" spans="1:24" ht="101.5" x14ac:dyDescent="0.35">
      <c r="A447" s="162"/>
      <c r="B447" s="29" t="s">
        <v>2473</v>
      </c>
      <c r="C447" s="29"/>
      <c r="D447" s="29"/>
      <c r="E447" s="29" t="s">
        <v>156</v>
      </c>
      <c r="F447" s="70"/>
      <c r="G447" s="29"/>
      <c r="H447" s="29"/>
      <c r="I447" s="29"/>
      <c r="J447" s="204"/>
      <c r="K447" s="69"/>
      <c r="L447" s="29"/>
      <c r="M447" s="201" t="s">
        <v>2474</v>
      </c>
      <c r="N447" s="29"/>
      <c r="O447" s="29" t="s">
        <v>323</v>
      </c>
      <c r="P447" s="8" t="s">
        <v>2467</v>
      </c>
      <c r="Q447" s="8" t="s">
        <v>1767</v>
      </c>
      <c r="S447" s="8" t="s">
        <v>2468</v>
      </c>
      <c r="T447" s="8" t="s">
        <v>2469</v>
      </c>
      <c r="V447" s="8" t="s">
        <v>2470</v>
      </c>
      <c r="X447" s="8" t="s">
        <v>2475</v>
      </c>
    </row>
    <row r="448" spans="1:24" ht="101.5" x14ac:dyDescent="0.35">
      <c r="A448" s="162"/>
      <c r="B448" s="29" t="s">
        <v>2476</v>
      </c>
      <c r="C448" s="29"/>
      <c r="D448" s="29"/>
      <c r="E448" s="29" t="s">
        <v>156</v>
      </c>
      <c r="F448" s="70"/>
      <c r="G448" s="29"/>
      <c r="H448" s="29"/>
      <c r="I448" s="29"/>
      <c r="J448" s="204"/>
      <c r="K448" s="69"/>
      <c r="L448" s="29"/>
      <c r="M448" s="200">
        <v>217</v>
      </c>
      <c r="N448" s="29"/>
      <c r="O448" s="29" t="s">
        <v>323</v>
      </c>
      <c r="P448" s="8" t="s">
        <v>2467</v>
      </c>
      <c r="Q448" s="8" t="s">
        <v>1767</v>
      </c>
      <c r="S448" s="8" t="s">
        <v>2468</v>
      </c>
      <c r="T448" s="8" t="s">
        <v>2469</v>
      </c>
      <c r="V448" s="8" t="s">
        <v>2470</v>
      </c>
      <c r="X448" s="8" t="s">
        <v>2475</v>
      </c>
    </row>
    <row r="449" spans="1:24" ht="101.5" x14ac:dyDescent="0.35">
      <c r="A449" s="160" t="s">
        <v>2477</v>
      </c>
      <c r="B449" s="29" t="s">
        <v>2478</v>
      </c>
      <c r="C449" s="29"/>
      <c r="D449" s="29"/>
      <c r="E449" s="29" t="s">
        <v>156</v>
      </c>
      <c r="F449" s="70"/>
      <c r="G449" s="29"/>
      <c r="H449" s="29"/>
      <c r="I449" s="29"/>
      <c r="J449" s="204"/>
      <c r="K449" s="69"/>
      <c r="L449" s="29"/>
      <c r="M449" s="200">
        <v>54</v>
      </c>
      <c r="N449" s="29"/>
      <c r="O449" s="29" t="s">
        <v>323</v>
      </c>
      <c r="P449" s="8" t="s">
        <v>2467</v>
      </c>
      <c r="Q449" s="8" t="s">
        <v>1767</v>
      </c>
      <c r="S449" s="8" t="s">
        <v>2468</v>
      </c>
      <c r="T449" s="8" t="s">
        <v>2469</v>
      </c>
      <c r="V449" s="8" t="s">
        <v>2470</v>
      </c>
      <c r="X449" s="8" t="s">
        <v>2479</v>
      </c>
    </row>
    <row r="450" spans="1:24" ht="101.5" x14ac:dyDescent="0.35">
      <c r="A450" s="162"/>
      <c r="B450" s="29" t="s">
        <v>2480</v>
      </c>
      <c r="C450" s="29"/>
      <c r="D450" s="29"/>
      <c r="E450" s="29" t="s">
        <v>156</v>
      </c>
      <c r="F450" s="70"/>
      <c r="G450" s="29"/>
      <c r="H450" s="29"/>
      <c r="I450" s="29"/>
      <c r="J450" s="204"/>
      <c r="K450" s="69"/>
      <c r="L450" s="29"/>
      <c r="M450" s="200">
        <v>105</v>
      </c>
      <c r="N450" s="29"/>
      <c r="O450" s="29" t="s">
        <v>323</v>
      </c>
      <c r="P450" s="8" t="s">
        <v>2467</v>
      </c>
      <c r="Q450" s="8" t="s">
        <v>1767</v>
      </c>
      <c r="T450" s="8" t="s">
        <v>2469</v>
      </c>
      <c r="V450" s="8" t="s">
        <v>2481</v>
      </c>
      <c r="X450" s="8" t="s">
        <v>2482</v>
      </c>
    </row>
    <row r="451" spans="1:24" ht="232" x14ac:dyDescent="0.35">
      <c r="A451" s="162"/>
      <c r="B451" s="29" t="s">
        <v>2483</v>
      </c>
      <c r="C451" s="29"/>
      <c r="D451" s="29"/>
      <c r="E451" s="29" t="s">
        <v>156</v>
      </c>
      <c r="F451" s="70"/>
      <c r="G451" s="29"/>
      <c r="H451" s="29"/>
      <c r="I451" s="29"/>
      <c r="J451" s="204"/>
      <c r="K451" s="69"/>
      <c r="L451" s="29"/>
      <c r="M451" s="200">
        <v>217</v>
      </c>
      <c r="N451" s="29"/>
      <c r="O451" s="29" t="s">
        <v>323</v>
      </c>
      <c r="P451" s="8" t="s">
        <v>2467</v>
      </c>
      <c r="Q451" s="8" t="s">
        <v>1767</v>
      </c>
      <c r="S451" s="8" t="s">
        <v>2484</v>
      </c>
      <c r="T451" s="8" t="s">
        <v>2485</v>
      </c>
      <c r="V451" s="8" t="s">
        <v>2486</v>
      </c>
      <c r="X451" s="8" t="s">
        <v>2487</v>
      </c>
    </row>
    <row r="452" spans="1:24" ht="101.5" x14ac:dyDescent="0.35">
      <c r="A452" s="162"/>
      <c r="B452" s="29" t="s">
        <v>2488</v>
      </c>
      <c r="C452" s="29"/>
      <c r="D452" s="29"/>
      <c r="E452" s="29" t="s">
        <v>156</v>
      </c>
      <c r="F452" s="70"/>
      <c r="G452" s="29"/>
      <c r="H452" s="29"/>
      <c r="I452" s="29"/>
      <c r="J452" s="204"/>
      <c r="K452" s="69"/>
      <c r="L452" s="29"/>
      <c r="M452" s="200">
        <v>419</v>
      </c>
      <c r="N452" s="29"/>
      <c r="O452" s="29" t="s">
        <v>323</v>
      </c>
      <c r="P452" s="8" t="s">
        <v>2467</v>
      </c>
      <c r="Q452" s="8" t="s">
        <v>1767</v>
      </c>
      <c r="S452" s="8" t="s">
        <v>2468</v>
      </c>
      <c r="T452" s="8" t="s">
        <v>2469</v>
      </c>
      <c r="V452" s="8" t="s">
        <v>2489</v>
      </c>
      <c r="X452" s="8" t="s">
        <v>2490</v>
      </c>
    </row>
    <row r="453" spans="1:24" ht="101.5" x14ac:dyDescent="0.35">
      <c r="A453" s="160" t="s">
        <v>2491</v>
      </c>
      <c r="B453" s="29" t="s">
        <v>2492</v>
      </c>
      <c r="C453" s="29"/>
      <c r="D453" s="29"/>
      <c r="E453" s="29" t="s">
        <v>156</v>
      </c>
      <c r="F453" s="70"/>
      <c r="G453" s="29"/>
      <c r="H453" s="29"/>
      <c r="I453" s="29"/>
      <c r="J453" s="204"/>
      <c r="K453" s="69"/>
      <c r="L453" s="29"/>
      <c r="M453" s="201" t="s">
        <v>2493</v>
      </c>
      <c r="N453" s="29"/>
      <c r="O453" s="29" t="s">
        <v>323</v>
      </c>
      <c r="P453" s="8" t="s">
        <v>2467</v>
      </c>
      <c r="Q453" s="8" t="s">
        <v>1767</v>
      </c>
      <c r="S453" s="8" t="s">
        <v>2468</v>
      </c>
      <c r="T453" s="8" t="s">
        <v>2469</v>
      </c>
      <c r="V453" s="8" t="s">
        <v>2494</v>
      </c>
      <c r="X453" s="8" t="s">
        <v>2495</v>
      </c>
    </row>
    <row r="454" spans="1:24" ht="161.25" customHeight="1" x14ac:dyDescent="0.35">
      <c r="A454" s="162"/>
      <c r="B454" s="29" t="s">
        <v>2496</v>
      </c>
      <c r="C454" s="29"/>
      <c r="D454" s="29"/>
      <c r="E454" s="29" t="s">
        <v>156</v>
      </c>
      <c r="F454" s="70"/>
      <c r="G454" s="29"/>
      <c r="H454" s="29"/>
      <c r="I454" s="29"/>
      <c r="J454" s="204"/>
      <c r="K454" s="69"/>
      <c r="L454" s="29"/>
      <c r="M454" s="201" t="s">
        <v>2493</v>
      </c>
      <c r="N454" s="29"/>
      <c r="O454" s="29" t="s">
        <v>323</v>
      </c>
      <c r="P454" s="8" t="s">
        <v>2467</v>
      </c>
      <c r="Q454" s="8" t="s">
        <v>2497</v>
      </c>
      <c r="S454" s="8" t="s">
        <v>2468</v>
      </c>
      <c r="T454" s="8" t="s">
        <v>2498</v>
      </c>
      <c r="V454" s="8" t="s">
        <v>2499</v>
      </c>
      <c r="X454" s="8" t="s">
        <v>2500</v>
      </c>
    </row>
    <row r="455" spans="1:24" ht="29" x14ac:dyDescent="0.35">
      <c r="A455" s="160" t="s">
        <v>2501</v>
      </c>
      <c r="B455" s="29" t="s">
        <v>2492</v>
      </c>
      <c r="C455" s="29"/>
      <c r="D455" s="29"/>
      <c r="E455" s="29" t="s">
        <v>156</v>
      </c>
      <c r="F455" s="70"/>
      <c r="G455" s="29"/>
      <c r="H455" s="29"/>
      <c r="I455" s="29"/>
      <c r="J455" s="204"/>
      <c r="K455" s="69"/>
      <c r="L455" s="29"/>
      <c r="M455" s="201" t="s">
        <v>2502</v>
      </c>
      <c r="N455" s="29"/>
      <c r="O455" s="29" t="s">
        <v>323</v>
      </c>
      <c r="P455" s="8" t="s">
        <v>2503</v>
      </c>
      <c r="Q455" s="8" t="s">
        <v>2497</v>
      </c>
      <c r="R455" s="8" t="s">
        <v>586</v>
      </c>
      <c r="S455" s="8" t="s">
        <v>2504</v>
      </c>
      <c r="T455" s="8" t="s">
        <v>2505</v>
      </c>
      <c r="V455" s="8" t="s">
        <v>2506</v>
      </c>
      <c r="X455" s="8" t="s">
        <v>2507</v>
      </c>
    </row>
    <row r="456" spans="1:24" ht="87" x14ac:dyDescent="0.35">
      <c r="A456" s="162"/>
      <c r="B456" s="29" t="s">
        <v>2508</v>
      </c>
      <c r="C456" s="29"/>
      <c r="D456" s="29"/>
      <c r="E456" s="29" t="s">
        <v>156</v>
      </c>
      <c r="F456" s="70"/>
      <c r="G456" s="29"/>
      <c r="H456" s="29"/>
      <c r="I456" s="29"/>
      <c r="J456" s="204"/>
      <c r="K456" s="69"/>
      <c r="L456" s="29"/>
      <c r="M456" s="200">
        <v>271</v>
      </c>
      <c r="N456" s="29"/>
      <c r="O456" s="29" t="s">
        <v>323</v>
      </c>
      <c r="P456" s="8" t="s">
        <v>2503</v>
      </c>
      <c r="Q456" s="8" t="s">
        <v>2509</v>
      </c>
      <c r="R456" s="8" t="s">
        <v>586</v>
      </c>
      <c r="T456" s="8" t="s">
        <v>2505</v>
      </c>
      <c r="V456" s="8" t="s">
        <v>2510</v>
      </c>
      <c r="X456" s="8" t="s">
        <v>2511</v>
      </c>
    </row>
    <row r="457" spans="1:24" ht="29" x14ac:dyDescent="0.35">
      <c r="A457" s="162"/>
      <c r="B457" s="29" t="s">
        <v>2512</v>
      </c>
      <c r="C457" s="29"/>
      <c r="D457" s="29"/>
      <c r="E457" s="29" t="s">
        <v>156</v>
      </c>
      <c r="F457" s="70"/>
      <c r="G457" s="29"/>
      <c r="H457" s="29"/>
      <c r="I457" s="29"/>
      <c r="J457" s="204"/>
      <c r="K457" s="69"/>
      <c r="L457" s="29"/>
      <c r="M457" s="200">
        <v>32</v>
      </c>
      <c r="N457" s="29"/>
      <c r="O457" s="29" t="s">
        <v>323</v>
      </c>
      <c r="P457" s="8" t="s">
        <v>2513</v>
      </c>
      <c r="Q457" s="8" t="s">
        <v>2455</v>
      </c>
      <c r="R457" s="8" t="s">
        <v>586</v>
      </c>
      <c r="V457" s="8" t="s">
        <v>2514</v>
      </c>
      <c r="X457" s="8" t="s">
        <v>2515</v>
      </c>
    </row>
    <row r="458" spans="1:24" ht="29" x14ac:dyDescent="0.35">
      <c r="A458" s="162"/>
      <c r="B458" s="29" t="s">
        <v>2516</v>
      </c>
      <c r="C458" s="29"/>
      <c r="D458" s="29"/>
      <c r="E458" s="29" t="s">
        <v>156</v>
      </c>
      <c r="F458" s="70"/>
      <c r="G458" s="29"/>
      <c r="H458" s="29"/>
      <c r="I458" s="29"/>
      <c r="J458" s="204"/>
      <c r="K458" s="69"/>
      <c r="L458" s="29"/>
      <c r="M458" s="200">
        <v>325</v>
      </c>
      <c r="N458" s="29"/>
      <c r="O458" s="29" t="s">
        <v>323</v>
      </c>
      <c r="P458" s="8" t="s">
        <v>2517</v>
      </c>
      <c r="Q458" s="8" t="s">
        <v>2518</v>
      </c>
      <c r="R458" s="8" t="s">
        <v>586</v>
      </c>
      <c r="T458" s="8" t="s">
        <v>2519</v>
      </c>
      <c r="V458" s="8" t="s">
        <v>2520</v>
      </c>
      <c r="X458" s="8" t="s">
        <v>2521</v>
      </c>
    </row>
    <row r="459" spans="1:24" ht="43.5" x14ac:dyDescent="0.35">
      <c r="A459" s="160" t="s">
        <v>2522</v>
      </c>
      <c r="B459" s="29" t="s">
        <v>2523</v>
      </c>
      <c r="C459" s="29"/>
      <c r="D459" s="29"/>
      <c r="E459" s="29" t="s">
        <v>156</v>
      </c>
      <c r="F459" s="70"/>
      <c r="G459" s="29"/>
      <c r="H459" s="29"/>
      <c r="I459" s="29"/>
      <c r="J459" s="204"/>
      <c r="K459" s="69"/>
      <c r="L459" s="29"/>
      <c r="M459" s="200">
        <v>162</v>
      </c>
      <c r="N459" s="29"/>
      <c r="O459" s="29" t="s">
        <v>323</v>
      </c>
      <c r="P459" s="8" t="s">
        <v>2524</v>
      </c>
      <c r="Q459" s="8" t="s">
        <v>2525</v>
      </c>
      <c r="R459" s="8" t="s">
        <v>586</v>
      </c>
      <c r="S459" s="8" t="s">
        <v>2526</v>
      </c>
      <c r="T459" s="8" t="s">
        <v>2527</v>
      </c>
      <c r="V459" s="8" t="s">
        <v>2528</v>
      </c>
      <c r="X459" s="8" t="s">
        <v>2529</v>
      </c>
    </row>
    <row r="460" spans="1:24" ht="29" x14ac:dyDescent="0.35">
      <c r="A460" s="162"/>
      <c r="B460" s="29" t="s">
        <v>2530</v>
      </c>
      <c r="C460" s="29"/>
      <c r="D460" s="29"/>
      <c r="E460" s="29" t="s">
        <v>156</v>
      </c>
      <c r="F460" s="70"/>
      <c r="G460" s="29"/>
      <c r="H460" s="29"/>
      <c r="I460" s="29"/>
      <c r="J460" s="204"/>
      <c r="K460" s="69"/>
      <c r="L460" s="29"/>
      <c r="M460" s="200">
        <v>54</v>
      </c>
      <c r="N460" s="29"/>
      <c r="O460" s="29" t="s">
        <v>323</v>
      </c>
      <c r="P460" s="8" t="s">
        <v>2524</v>
      </c>
      <c r="Q460" s="8" t="s">
        <v>2531</v>
      </c>
      <c r="R460" s="8" t="s">
        <v>34</v>
      </c>
      <c r="T460" s="8" t="s">
        <v>2505</v>
      </c>
      <c r="V460" s="8" t="s">
        <v>2528</v>
      </c>
      <c r="X460" s="8" t="s">
        <v>2532</v>
      </c>
    </row>
    <row r="461" spans="1:24" s="116" customFormat="1" ht="35.25" customHeight="1" x14ac:dyDescent="0.35">
      <c r="A461" s="162"/>
      <c r="B461" s="29" t="s">
        <v>2533</v>
      </c>
      <c r="C461" s="29"/>
      <c r="D461" s="29"/>
      <c r="E461" s="29" t="s">
        <v>156</v>
      </c>
      <c r="F461" s="70"/>
      <c r="G461" s="29"/>
      <c r="H461" s="29"/>
      <c r="I461" s="29"/>
      <c r="J461" s="204"/>
      <c r="K461" s="69"/>
      <c r="L461" s="29"/>
      <c r="M461" s="201" t="s">
        <v>2534</v>
      </c>
      <c r="N461" s="29"/>
      <c r="O461" s="29" t="s">
        <v>323</v>
      </c>
      <c r="P461" s="54"/>
      <c r="Q461" s="54"/>
      <c r="R461" s="54"/>
      <c r="S461" s="54"/>
      <c r="T461" s="54"/>
      <c r="U461" s="54"/>
      <c r="V461" s="54"/>
      <c r="X461" s="54"/>
    </row>
    <row r="462" spans="1:24" ht="117" customHeight="1" x14ac:dyDescent="0.35">
      <c r="A462" s="162"/>
      <c r="B462" s="29" t="s">
        <v>2535</v>
      </c>
      <c r="C462" s="29"/>
      <c r="D462" s="29"/>
      <c r="E462" s="29" t="s">
        <v>156</v>
      </c>
      <c r="F462" s="70"/>
      <c r="G462" s="29"/>
      <c r="H462" s="29"/>
      <c r="I462" s="29"/>
      <c r="J462" s="204"/>
      <c r="K462" s="69"/>
      <c r="L462" s="29"/>
      <c r="M462" s="201" t="s">
        <v>2536</v>
      </c>
      <c r="N462" s="29"/>
      <c r="O462" s="29" t="s">
        <v>323</v>
      </c>
      <c r="P462" s="2" t="s">
        <v>2537</v>
      </c>
      <c r="Q462" s="8" t="s">
        <v>722</v>
      </c>
      <c r="R462" s="8" t="s">
        <v>586</v>
      </c>
      <c r="S462" s="8" t="s">
        <v>2538</v>
      </c>
      <c r="T462" s="8" t="s">
        <v>755</v>
      </c>
      <c r="U462" s="8" t="s">
        <v>578</v>
      </c>
      <c r="V462" s="8" t="s">
        <v>2539</v>
      </c>
      <c r="X462" s="8" t="s">
        <v>2540</v>
      </c>
    </row>
    <row r="463" spans="1:24" ht="72.5" x14ac:dyDescent="0.35">
      <c r="A463" s="162"/>
      <c r="B463" s="29" t="s">
        <v>2541</v>
      </c>
      <c r="C463" s="29"/>
      <c r="D463" s="29"/>
      <c r="E463" s="29" t="s">
        <v>156</v>
      </c>
      <c r="F463" s="70"/>
      <c r="G463" s="29"/>
      <c r="H463" s="29"/>
      <c r="I463" s="29"/>
      <c r="J463" s="204"/>
      <c r="K463" s="69"/>
      <c r="L463" s="29"/>
      <c r="M463" s="201" t="s">
        <v>2542</v>
      </c>
      <c r="N463" s="29"/>
      <c r="O463" s="29" t="s">
        <v>323</v>
      </c>
      <c r="P463" s="8" t="s">
        <v>2537</v>
      </c>
      <c r="Q463" s="8" t="s">
        <v>722</v>
      </c>
      <c r="R463" s="8" t="s">
        <v>586</v>
      </c>
      <c r="S463" s="8" t="s">
        <v>2538</v>
      </c>
      <c r="T463" s="8" t="s">
        <v>755</v>
      </c>
      <c r="U463" s="8" t="s">
        <v>578</v>
      </c>
      <c r="V463" s="8" t="s">
        <v>2539</v>
      </c>
      <c r="X463" s="8" t="s">
        <v>2540</v>
      </c>
    </row>
    <row r="464" spans="1:24" s="116" customFormat="1" ht="32.25" customHeight="1" x14ac:dyDescent="0.35">
      <c r="A464" s="162"/>
      <c r="B464" s="29" t="s">
        <v>2543</v>
      </c>
      <c r="C464" s="29"/>
      <c r="D464" s="29"/>
      <c r="E464" s="29" t="s">
        <v>156</v>
      </c>
      <c r="F464" s="70"/>
      <c r="G464" s="29"/>
      <c r="H464" s="29"/>
      <c r="I464" s="29"/>
      <c r="J464" s="204"/>
      <c r="K464" s="69"/>
      <c r="L464" s="29"/>
      <c r="M464" s="201" t="s">
        <v>2544</v>
      </c>
      <c r="N464" s="29"/>
      <c r="O464" s="29" t="s">
        <v>323</v>
      </c>
      <c r="P464" s="54"/>
      <c r="Q464" s="54"/>
      <c r="R464" s="54"/>
      <c r="S464" s="54"/>
      <c r="T464" s="54"/>
      <c r="U464" s="54"/>
      <c r="V464" s="54"/>
      <c r="X464" s="54"/>
    </row>
    <row r="465" spans="1:24" s="41" customFormat="1" ht="137.25" customHeight="1" x14ac:dyDescent="0.35">
      <c r="A465" s="162"/>
      <c r="B465" s="29" t="s">
        <v>2545</v>
      </c>
      <c r="C465" s="29"/>
      <c r="D465" s="29"/>
      <c r="E465" s="29" t="s">
        <v>156</v>
      </c>
      <c r="F465" s="70"/>
      <c r="G465" s="29"/>
      <c r="H465" s="29"/>
      <c r="I465" s="29"/>
      <c r="J465" s="204"/>
      <c r="K465" s="69"/>
      <c r="L465" s="29"/>
      <c r="M465" s="201" t="s">
        <v>2546</v>
      </c>
      <c r="N465" s="29"/>
      <c r="O465" s="29" t="s">
        <v>323</v>
      </c>
      <c r="P465" s="41" t="s">
        <v>2547</v>
      </c>
      <c r="Q465" s="10" t="s">
        <v>2548</v>
      </c>
      <c r="R465" s="10" t="s">
        <v>34</v>
      </c>
      <c r="S465" s="41" t="s">
        <v>2549</v>
      </c>
      <c r="T465" s="10" t="s">
        <v>2550</v>
      </c>
      <c r="U465" s="10" t="s">
        <v>827</v>
      </c>
      <c r="V465" s="41" t="s">
        <v>2551</v>
      </c>
      <c r="X465" s="41" t="s">
        <v>2552</v>
      </c>
    </row>
    <row r="466" spans="1:24" s="116" customFormat="1" ht="31.5" customHeight="1" x14ac:dyDescent="0.35">
      <c r="A466" s="162"/>
      <c r="B466" s="29" t="s">
        <v>2553</v>
      </c>
      <c r="C466" s="29"/>
      <c r="D466" s="29"/>
      <c r="E466" s="29" t="s">
        <v>156</v>
      </c>
      <c r="F466" s="70"/>
      <c r="G466" s="29"/>
      <c r="H466" s="29"/>
      <c r="I466" s="29"/>
      <c r="J466" s="204"/>
      <c r="K466" s="69"/>
      <c r="L466" s="29"/>
      <c r="M466" s="201" t="s">
        <v>2554</v>
      </c>
      <c r="N466" s="29"/>
      <c r="O466" s="29" t="s">
        <v>323</v>
      </c>
      <c r="P466" s="54"/>
      <c r="Q466" s="54"/>
      <c r="R466" s="54"/>
      <c r="S466" s="54"/>
      <c r="T466" s="54"/>
      <c r="U466" s="54"/>
      <c r="V466" s="54"/>
      <c r="X466" s="54"/>
    </row>
    <row r="467" spans="1:24" ht="72.5" x14ac:dyDescent="0.35">
      <c r="A467" s="162"/>
      <c r="B467" s="29" t="s">
        <v>2555</v>
      </c>
      <c r="C467" s="29"/>
      <c r="D467" s="29"/>
      <c r="E467" s="29" t="s">
        <v>156</v>
      </c>
      <c r="F467" s="70"/>
      <c r="G467" s="29"/>
      <c r="H467" s="29"/>
      <c r="I467" s="29"/>
      <c r="J467" s="204"/>
      <c r="K467" s="69"/>
      <c r="L467" s="29"/>
      <c r="M467" s="201" t="s">
        <v>2556</v>
      </c>
      <c r="N467" s="29"/>
      <c r="O467" s="29" t="s">
        <v>323</v>
      </c>
      <c r="P467" s="8" t="s">
        <v>2557</v>
      </c>
      <c r="Q467" s="8" t="s">
        <v>722</v>
      </c>
      <c r="R467" s="8" t="s">
        <v>722</v>
      </c>
      <c r="S467" s="8" t="s">
        <v>2558</v>
      </c>
      <c r="T467" s="8" t="s">
        <v>2559</v>
      </c>
      <c r="U467" s="8" t="s">
        <v>827</v>
      </c>
      <c r="V467" s="8" t="s">
        <v>2560</v>
      </c>
      <c r="X467" s="18" t="s">
        <v>2561</v>
      </c>
    </row>
    <row r="468" spans="1:24" s="116" customFormat="1" ht="48.75" customHeight="1" x14ac:dyDescent="0.35">
      <c r="A468" s="162"/>
      <c r="B468" s="29" t="s">
        <v>2562</v>
      </c>
      <c r="C468" s="29"/>
      <c r="D468" s="29"/>
      <c r="E468" s="29" t="s">
        <v>156</v>
      </c>
      <c r="F468" s="70"/>
      <c r="G468" s="29"/>
      <c r="H468" s="29"/>
      <c r="I468" s="29"/>
      <c r="J468" s="204"/>
      <c r="K468" s="69"/>
      <c r="L468" s="29"/>
      <c r="M468" s="201" t="s">
        <v>2563</v>
      </c>
      <c r="N468" s="29"/>
      <c r="O468" s="29" t="s">
        <v>323</v>
      </c>
      <c r="P468" s="54"/>
      <c r="Q468" s="54"/>
      <c r="R468" s="54"/>
      <c r="S468" s="54"/>
      <c r="T468" s="54"/>
      <c r="U468" s="54"/>
      <c r="V468" s="54"/>
      <c r="X468" s="54"/>
    </row>
    <row r="469" spans="1:24" ht="87" x14ac:dyDescent="0.35">
      <c r="A469" s="162"/>
      <c r="B469" s="29" t="s">
        <v>2564</v>
      </c>
      <c r="C469" s="29"/>
      <c r="D469" s="29"/>
      <c r="E469" s="29" t="s">
        <v>156</v>
      </c>
      <c r="F469" s="70"/>
      <c r="G469" s="29"/>
      <c r="H469" s="29"/>
      <c r="I469" s="29"/>
      <c r="J469" s="204"/>
      <c r="K469" s="69"/>
      <c r="L469" s="29"/>
      <c r="M469" s="200">
        <v>57</v>
      </c>
      <c r="N469" s="29"/>
      <c r="O469" s="29" t="s">
        <v>112</v>
      </c>
      <c r="P469" s="52" t="s">
        <v>2565</v>
      </c>
      <c r="Q469" s="52" t="s">
        <v>722</v>
      </c>
      <c r="R469" s="2" t="s">
        <v>34</v>
      </c>
      <c r="S469" s="52" t="s">
        <v>2566</v>
      </c>
      <c r="T469" s="52" t="s">
        <v>2567</v>
      </c>
      <c r="U469" s="52" t="s">
        <v>827</v>
      </c>
      <c r="V469" s="2" t="s">
        <v>2568</v>
      </c>
      <c r="X469" s="2" t="s">
        <v>2569</v>
      </c>
    </row>
    <row r="470" spans="1:24" ht="72.5" x14ac:dyDescent="0.35">
      <c r="A470" s="162"/>
      <c r="B470" s="29" t="s">
        <v>2570</v>
      </c>
      <c r="C470" s="29"/>
      <c r="D470" s="29"/>
      <c r="E470" s="29" t="s">
        <v>156</v>
      </c>
      <c r="F470" s="70"/>
      <c r="G470" s="29"/>
      <c r="H470" s="29"/>
      <c r="I470" s="29"/>
      <c r="J470" s="204"/>
      <c r="K470" s="69"/>
      <c r="L470" s="29"/>
      <c r="M470" s="201" t="s">
        <v>2571</v>
      </c>
      <c r="N470" s="29"/>
      <c r="O470" s="29" t="s">
        <v>323</v>
      </c>
      <c r="P470" s="8" t="s">
        <v>2572</v>
      </c>
      <c r="Q470" s="8" t="s">
        <v>586</v>
      </c>
      <c r="R470" s="2" t="s">
        <v>586</v>
      </c>
      <c r="S470" s="2" t="s">
        <v>586</v>
      </c>
      <c r="T470" s="8" t="s">
        <v>2573</v>
      </c>
      <c r="U470" s="2" t="s">
        <v>586</v>
      </c>
      <c r="V470" s="2" t="s">
        <v>2574</v>
      </c>
      <c r="X470" s="8" t="s">
        <v>2575</v>
      </c>
    </row>
    <row r="471" spans="1:24" s="116" customFormat="1" ht="33" customHeight="1" x14ac:dyDescent="0.35">
      <c r="A471" s="160" t="s">
        <v>2576</v>
      </c>
      <c r="B471" s="29" t="s">
        <v>2577</v>
      </c>
      <c r="C471" s="29"/>
      <c r="D471" s="29"/>
      <c r="E471" s="29" t="s">
        <v>156</v>
      </c>
      <c r="F471" s="70"/>
      <c r="G471" s="29"/>
      <c r="H471" s="29"/>
      <c r="I471" s="29"/>
      <c r="J471" s="204"/>
      <c r="K471" s="69"/>
      <c r="L471" s="29"/>
      <c r="M471" s="200">
        <v>53</v>
      </c>
      <c r="N471" s="29"/>
      <c r="O471" s="29" t="s">
        <v>323</v>
      </c>
      <c r="P471" s="54"/>
      <c r="Q471" s="54"/>
      <c r="R471" s="54"/>
      <c r="S471" s="54"/>
      <c r="T471" s="54"/>
      <c r="U471" s="54"/>
      <c r="V471" s="54"/>
      <c r="X471" s="54"/>
    </row>
    <row r="472" spans="1:24" ht="43.5" x14ac:dyDescent="0.35">
      <c r="A472" s="162"/>
      <c r="B472" s="29" t="s">
        <v>2578</v>
      </c>
      <c r="C472" s="29"/>
      <c r="D472" s="29"/>
      <c r="E472" s="29" t="s">
        <v>156</v>
      </c>
      <c r="F472" s="70"/>
      <c r="G472" s="29"/>
      <c r="H472" s="29"/>
      <c r="I472" s="29"/>
      <c r="J472" s="204"/>
      <c r="K472" s="69"/>
      <c r="L472" s="29"/>
      <c r="M472" s="200">
        <v>6.5</v>
      </c>
      <c r="N472" s="29"/>
      <c r="O472" s="29" t="s">
        <v>323</v>
      </c>
      <c r="P472" s="19" t="s">
        <v>2579</v>
      </c>
      <c r="Q472" s="19" t="s">
        <v>2580</v>
      </c>
      <c r="R472" s="19" t="s">
        <v>34</v>
      </c>
      <c r="S472" s="19" t="s">
        <v>2581</v>
      </c>
      <c r="T472" s="19" t="s">
        <v>2582</v>
      </c>
      <c r="U472" s="19" t="s">
        <v>2583</v>
      </c>
      <c r="V472" s="19" t="s">
        <v>2584</v>
      </c>
      <c r="W472" s="120"/>
      <c r="X472" s="19" t="s">
        <v>1575</v>
      </c>
    </row>
    <row r="473" spans="1:24" ht="43.5" x14ac:dyDescent="0.35">
      <c r="A473" s="162"/>
      <c r="B473" s="29" t="s">
        <v>2585</v>
      </c>
      <c r="C473" s="29"/>
      <c r="D473" s="29"/>
      <c r="E473" s="29" t="s">
        <v>156</v>
      </c>
      <c r="F473" s="70"/>
      <c r="G473" s="29"/>
      <c r="H473" s="29"/>
      <c r="I473" s="29"/>
      <c r="J473" s="204"/>
      <c r="K473" s="69"/>
      <c r="L473" s="29"/>
      <c r="M473" s="201" t="s">
        <v>2586</v>
      </c>
      <c r="N473" s="29"/>
      <c r="O473" s="29" t="s">
        <v>323</v>
      </c>
      <c r="P473" s="19" t="s">
        <v>2579</v>
      </c>
      <c r="Q473" s="19" t="s">
        <v>34</v>
      </c>
      <c r="R473" s="19" t="s">
        <v>34</v>
      </c>
      <c r="S473" s="19" t="s">
        <v>2581</v>
      </c>
      <c r="T473" s="19" t="s">
        <v>2582</v>
      </c>
      <c r="U473" s="19" t="s">
        <v>827</v>
      </c>
      <c r="V473" s="19" t="s">
        <v>2587</v>
      </c>
      <c r="W473" s="120"/>
      <c r="X473" s="19" t="s">
        <v>1585</v>
      </c>
    </row>
    <row r="474" spans="1:24" ht="72.5" x14ac:dyDescent="0.35">
      <c r="A474" s="162"/>
      <c r="B474" s="29" t="s">
        <v>2588</v>
      </c>
      <c r="C474" s="29"/>
      <c r="D474" s="29"/>
      <c r="E474" s="29" t="s">
        <v>156</v>
      </c>
      <c r="F474" s="70"/>
      <c r="G474" s="29"/>
      <c r="H474" s="29"/>
      <c r="I474" s="29"/>
      <c r="J474" s="204"/>
      <c r="K474" s="69"/>
      <c r="L474" s="29"/>
      <c r="M474" s="200">
        <v>82</v>
      </c>
      <c r="N474" s="29"/>
      <c r="O474" s="29" t="s">
        <v>323</v>
      </c>
      <c r="P474" s="19" t="s">
        <v>2589</v>
      </c>
      <c r="Q474" s="19" t="s">
        <v>2590</v>
      </c>
      <c r="R474" s="19" t="s">
        <v>2591</v>
      </c>
      <c r="S474" s="19" t="s">
        <v>2592</v>
      </c>
      <c r="T474" s="19" t="s">
        <v>2593</v>
      </c>
      <c r="U474" s="19" t="s">
        <v>578</v>
      </c>
      <c r="V474" s="19" t="s">
        <v>2594</v>
      </c>
      <c r="W474" s="120"/>
      <c r="X474" s="19" t="s">
        <v>1592</v>
      </c>
    </row>
    <row r="475" spans="1:24" ht="72.5" x14ac:dyDescent="0.35">
      <c r="A475" s="162"/>
      <c r="B475" s="29" t="s">
        <v>2595</v>
      </c>
      <c r="C475" s="29"/>
      <c r="D475" s="29"/>
      <c r="E475" s="29" t="s">
        <v>156</v>
      </c>
      <c r="F475" s="70"/>
      <c r="G475" s="29"/>
      <c r="H475" s="29"/>
      <c r="I475" s="29"/>
      <c r="J475" s="204"/>
      <c r="K475" s="69"/>
      <c r="L475" s="29"/>
      <c r="M475" s="200">
        <v>65</v>
      </c>
      <c r="N475" s="29"/>
      <c r="O475" s="29" t="s">
        <v>323</v>
      </c>
      <c r="P475" s="19" t="s">
        <v>2589</v>
      </c>
      <c r="Q475" s="19" t="s">
        <v>2590</v>
      </c>
      <c r="R475" s="19" t="s">
        <v>2591</v>
      </c>
      <c r="S475" s="19" t="s">
        <v>2592</v>
      </c>
      <c r="T475" s="19" t="s">
        <v>2593</v>
      </c>
      <c r="U475" s="19" t="s">
        <v>578</v>
      </c>
      <c r="V475" s="19" t="s">
        <v>2594</v>
      </c>
      <c r="W475" s="120"/>
      <c r="X475" s="19" t="s">
        <v>1592</v>
      </c>
    </row>
    <row r="476" spans="1:24" ht="72.5" x14ac:dyDescent="0.35">
      <c r="A476" s="162"/>
      <c r="B476" s="29" t="s">
        <v>2596</v>
      </c>
      <c r="C476" s="29"/>
      <c r="D476" s="29"/>
      <c r="E476" s="29" t="s">
        <v>156</v>
      </c>
      <c r="F476" s="70"/>
      <c r="G476" s="29"/>
      <c r="H476" s="29"/>
      <c r="I476" s="29"/>
      <c r="J476" s="204"/>
      <c r="K476" s="69"/>
      <c r="L476" s="29"/>
      <c r="M476" s="200">
        <v>82</v>
      </c>
      <c r="N476" s="29"/>
      <c r="O476" s="29" t="s">
        <v>323</v>
      </c>
      <c r="P476" s="19" t="s">
        <v>2589</v>
      </c>
      <c r="Q476" s="19" t="s">
        <v>2590</v>
      </c>
      <c r="R476" s="19" t="s">
        <v>2591</v>
      </c>
      <c r="S476" s="19" t="s">
        <v>2592</v>
      </c>
      <c r="T476" s="19" t="s">
        <v>2593</v>
      </c>
      <c r="U476" s="19" t="s">
        <v>578</v>
      </c>
      <c r="V476" s="19" t="s">
        <v>2594</v>
      </c>
      <c r="W476" s="120"/>
      <c r="X476" s="19" t="s">
        <v>1592</v>
      </c>
    </row>
    <row r="477" spans="1:24" ht="72.5" x14ac:dyDescent="0.35">
      <c r="A477" s="162"/>
      <c r="B477" s="29" t="s">
        <v>2597</v>
      </c>
      <c r="C477" s="29"/>
      <c r="D477" s="29"/>
      <c r="E477" s="29" t="s">
        <v>156</v>
      </c>
      <c r="F477" s="70"/>
      <c r="G477" s="29"/>
      <c r="H477" s="29"/>
      <c r="I477" s="29"/>
      <c r="J477" s="204"/>
      <c r="K477" s="69"/>
      <c r="L477" s="29"/>
      <c r="M477" s="200">
        <v>87</v>
      </c>
      <c r="N477" s="29"/>
      <c r="O477" s="29" t="s">
        <v>323</v>
      </c>
      <c r="P477" s="19" t="s">
        <v>2589</v>
      </c>
      <c r="Q477" s="19" t="s">
        <v>2590</v>
      </c>
      <c r="R477" s="19" t="s">
        <v>2591</v>
      </c>
      <c r="S477" s="19" t="s">
        <v>2592</v>
      </c>
      <c r="T477" s="19" t="s">
        <v>2593</v>
      </c>
      <c r="U477" s="19" t="s">
        <v>578</v>
      </c>
      <c r="V477" s="19" t="s">
        <v>2594</v>
      </c>
      <c r="W477" s="120"/>
      <c r="X477" s="19" t="s">
        <v>1592</v>
      </c>
    </row>
    <row r="478" spans="1:24" ht="72.5" x14ac:dyDescent="0.35">
      <c r="A478" s="162"/>
      <c r="B478" s="29" t="s">
        <v>2598</v>
      </c>
      <c r="C478" s="29"/>
      <c r="D478" s="29"/>
      <c r="E478" s="29" t="s">
        <v>156</v>
      </c>
      <c r="F478" s="70"/>
      <c r="G478" s="29"/>
      <c r="H478" s="29"/>
      <c r="I478" s="29"/>
      <c r="J478" s="204"/>
      <c r="K478" s="69"/>
      <c r="L478" s="29"/>
      <c r="M478" s="200">
        <v>130</v>
      </c>
      <c r="N478" s="29"/>
      <c r="O478" s="29" t="s">
        <v>323</v>
      </c>
      <c r="P478" s="19" t="s">
        <v>2589</v>
      </c>
      <c r="Q478" s="19" t="s">
        <v>2590</v>
      </c>
      <c r="R478" s="19" t="s">
        <v>2599</v>
      </c>
      <c r="S478" s="19" t="s">
        <v>2592</v>
      </c>
      <c r="T478" s="19" t="s">
        <v>2593</v>
      </c>
      <c r="U478" s="19" t="s">
        <v>578</v>
      </c>
      <c r="V478" s="19" t="s">
        <v>2594</v>
      </c>
      <c r="W478" s="120"/>
      <c r="X478" s="19" t="s">
        <v>1592</v>
      </c>
    </row>
    <row r="479" spans="1:24" ht="72.5" x14ac:dyDescent="0.35">
      <c r="A479" s="162"/>
      <c r="B479" s="29" t="s">
        <v>2600</v>
      </c>
      <c r="C479" s="29"/>
      <c r="D479" s="29"/>
      <c r="E479" s="29" t="s">
        <v>156</v>
      </c>
      <c r="F479" s="70"/>
      <c r="G479" s="29"/>
      <c r="H479" s="29"/>
      <c r="I479" s="29"/>
      <c r="J479" s="204"/>
      <c r="K479" s="69"/>
      <c r="L479" s="29"/>
      <c r="M479" s="200">
        <v>82</v>
      </c>
      <c r="N479" s="29"/>
      <c r="O479" s="29" t="s">
        <v>323</v>
      </c>
      <c r="P479" s="19" t="s">
        <v>2589</v>
      </c>
      <c r="Q479" s="19" t="s">
        <v>2590</v>
      </c>
      <c r="R479" s="19" t="s">
        <v>2601</v>
      </c>
      <c r="S479" s="19" t="s">
        <v>2592</v>
      </c>
      <c r="T479" s="19" t="s">
        <v>2593</v>
      </c>
      <c r="U479" s="19" t="s">
        <v>578</v>
      </c>
      <c r="V479" s="19" t="s">
        <v>2594</v>
      </c>
      <c r="W479" s="120"/>
      <c r="X479" s="19" t="s">
        <v>1592</v>
      </c>
    </row>
    <row r="480" spans="1:24" ht="72.5" x14ac:dyDescent="0.35">
      <c r="A480" s="162"/>
      <c r="B480" s="29" t="s">
        <v>2602</v>
      </c>
      <c r="C480" s="29"/>
      <c r="D480" s="29"/>
      <c r="E480" s="29" t="s">
        <v>156</v>
      </c>
      <c r="F480" s="70"/>
      <c r="G480" s="29"/>
      <c r="H480" s="29"/>
      <c r="I480" s="29"/>
      <c r="J480" s="204"/>
      <c r="K480" s="69"/>
      <c r="L480" s="29"/>
      <c r="M480" s="200">
        <v>190</v>
      </c>
      <c r="N480" s="29"/>
      <c r="O480" s="29" t="s">
        <v>323</v>
      </c>
      <c r="P480" s="19" t="s">
        <v>2589</v>
      </c>
      <c r="Q480" s="19" t="s">
        <v>2590</v>
      </c>
      <c r="R480" s="19" t="s">
        <v>2591</v>
      </c>
      <c r="S480" s="19" t="s">
        <v>2592</v>
      </c>
      <c r="T480" s="19" t="s">
        <v>2603</v>
      </c>
      <c r="U480" s="19" t="s">
        <v>578</v>
      </c>
      <c r="V480" s="19" t="s">
        <v>2594</v>
      </c>
      <c r="W480" s="120"/>
      <c r="X480" s="19" t="s">
        <v>1592</v>
      </c>
    </row>
    <row r="481" spans="1:24" ht="72.5" x14ac:dyDescent="0.35">
      <c r="A481" s="162"/>
      <c r="B481" s="29" t="s">
        <v>2604</v>
      </c>
      <c r="C481" s="29"/>
      <c r="D481" s="29"/>
      <c r="E481" s="29" t="s">
        <v>156</v>
      </c>
      <c r="F481" s="70"/>
      <c r="G481" s="29"/>
      <c r="H481" s="29"/>
      <c r="I481" s="29"/>
      <c r="J481" s="204"/>
      <c r="K481" s="69"/>
      <c r="L481" s="29"/>
      <c r="M481" s="200">
        <v>271</v>
      </c>
      <c r="N481" s="29"/>
      <c r="O481" s="29" t="s">
        <v>323</v>
      </c>
      <c r="P481" s="19" t="s">
        <v>2589</v>
      </c>
      <c r="Q481" s="19" t="s">
        <v>2590</v>
      </c>
      <c r="R481" s="19" t="s">
        <v>2591</v>
      </c>
      <c r="S481" s="19" t="s">
        <v>2592</v>
      </c>
      <c r="T481" s="19" t="s">
        <v>2603</v>
      </c>
      <c r="U481" s="19" t="s">
        <v>578</v>
      </c>
      <c r="V481" s="19" t="s">
        <v>2594</v>
      </c>
      <c r="W481" s="120"/>
      <c r="X481" s="19" t="s">
        <v>1592</v>
      </c>
    </row>
    <row r="482" spans="1:24" ht="72.5" x14ac:dyDescent="0.35">
      <c r="A482" s="162"/>
      <c r="B482" s="29" t="s">
        <v>2605</v>
      </c>
      <c r="C482" s="29"/>
      <c r="D482" s="29"/>
      <c r="E482" s="29" t="s">
        <v>156</v>
      </c>
      <c r="F482" s="70"/>
      <c r="G482" s="29"/>
      <c r="H482" s="29"/>
      <c r="I482" s="29"/>
      <c r="J482" s="204"/>
      <c r="K482" s="69"/>
      <c r="L482" s="29"/>
      <c r="M482" s="200">
        <v>379</v>
      </c>
      <c r="N482" s="29"/>
      <c r="O482" s="29" t="s">
        <v>323</v>
      </c>
      <c r="P482" s="19" t="s">
        <v>2589</v>
      </c>
      <c r="Q482" s="19" t="s">
        <v>2590</v>
      </c>
      <c r="R482" s="19" t="s">
        <v>2591</v>
      </c>
      <c r="S482" s="19" t="s">
        <v>2592</v>
      </c>
      <c r="T482" s="19" t="s">
        <v>2593</v>
      </c>
      <c r="U482" s="19" t="s">
        <v>578</v>
      </c>
      <c r="V482" s="19" t="s">
        <v>2594</v>
      </c>
      <c r="W482" s="120"/>
      <c r="X482" s="19" t="s">
        <v>1592</v>
      </c>
    </row>
    <row r="483" spans="1:24" ht="87" x14ac:dyDescent="0.35">
      <c r="A483" s="162"/>
      <c r="B483" s="29" t="s">
        <v>2606</v>
      </c>
      <c r="C483" s="29"/>
      <c r="D483" s="29"/>
      <c r="E483" s="29" t="s">
        <v>156</v>
      </c>
      <c r="F483" s="70"/>
      <c r="G483" s="29"/>
      <c r="H483" s="29"/>
      <c r="I483" s="29"/>
      <c r="J483" s="204"/>
      <c r="K483" s="69"/>
      <c r="L483" s="29"/>
      <c r="M483" s="200">
        <v>54</v>
      </c>
      <c r="N483" s="29"/>
      <c r="O483" s="29" t="s">
        <v>323</v>
      </c>
      <c r="P483" s="19" t="s">
        <v>2607</v>
      </c>
      <c r="Q483" s="19" t="s">
        <v>34</v>
      </c>
      <c r="R483" s="19" t="s">
        <v>34</v>
      </c>
      <c r="S483" s="19" t="s">
        <v>2592</v>
      </c>
      <c r="T483" s="19" t="s">
        <v>2608</v>
      </c>
      <c r="U483" s="19" t="s">
        <v>578</v>
      </c>
      <c r="V483" s="19" t="s">
        <v>2609</v>
      </c>
      <c r="W483" s="120"/>
      <c r="X483" s="19" t="s">
        <v>1653</v>
      </c>
    </row>
    <row r="484" spans="1:24" ht="72.5" x14ac:dyDescent="0.35">
      <c r="A484" s="162"/>
      <c r="B484" s="29" t="s">
        <v>2610</v>
      </c>
      <c r="C484" s="29"/>
      <c r="D484" s="29"/>
      <c r="E484" s="29" t="s">
        <v>156</v>
      </c>
      <c r="F484" s="70"/>
      <c r="G484" s="29"/>
      <c r="H484" s="29"/>
      <c r="I484" s="29"/>
      <c r="J484" s="204"/>
      <c r="K484" s="69"/>
      <c r="L484" s="29"/>
      <c r="M484" s="200">
        <v>22</v>
      </c>
      <c r="N484" s="29"/>
      <c r="O484" s="29" t="s">
        <v>323</v>
      </c>
      <c r="P484" s="19" t="s">
        <v>2589</v>
      </c>
      <c r="Q484" s="19" t="s">
        <v>2590</v>
      </c>
      <c r="R484" s="19" t="s">
        <v>2611</v>
      </c>
      <c r="S484" s="19" t="s">
        <v>2592</v>
      </c>
      <c r="T484" s="19" t="s">
        <v>2612</v>
      </c>
      <c r="U484" s="19" t="s">
        <v>578</v>
      </c>
      <c r="V484" s="19" t="s">
        <v>2613</v>
      </c>
      <c r="W484" s="120"/>
      <c r="X484" s="19" t="s">
        <v>1659</v>
      </c>
    </row>
    <row r="485" spans="1:24" ht="72.5" x14ac:dyDescent="0.35">
      <c r="A485" s="162"/>
      <c r="B485" s="29" t="s">
        <v>2614</v>
      </c>
      <c r="C485" s="29"/>
      <c r="D485" s="29"/>
      <c r="E485" s="29" t="s">
        <v>156</v>
      </c>
      <c r="F485" s="70"/>
      <c r="G485" s="29"/>
      <c r="H485" s="29"/>
      <c r="I485" s="29"/>
      <c r="J485" s="204"/>
      <c r="K485" s="69"/>
      <c r="L485" s="29"/>
      <c r="M485" s="200">
        <v>21</v>
      </c>
      <c r="N485" s="29"/>
      <c r="O485" s="29" t="s">
        <v>323</v>
      </c>
      <c r="P485" s="19" t="s">
        <v>2589</v>
      </c>
      <c r="Q485" s="19" t="s">
        <v>2590</v>
      </c>
      <c r="R485" s="19" t="s">
        <v>2611</v>
      </c>
      <c r="S485" s="19" t="s">
        <v>2592</v>
      </c>
      <c r="T485" s="19" t="s">
        <v>2615</v>
      </c>
      <c r="U485" s="19" t="s">
        <v>578</v>
      </c>
      <c r="V485" s="19" t="s">
        <v>2613</v>
      </c>
      <c r="W485" s="120"/>
      <c r="X485" s="19" t="s">
        <v>1659</v>
      </c>
    </row>
    <row r="486" spans="1:24" ht="87" x14ac:dyDescent="0.35">
      <c r="A486" s="162"/>
      <c r="B486" s="29" t="s">
        <v>2616</v>
      </c>
      <c r="C486" s="29"/>
      <c r="D486" s="29"/>
      <c r="E486" s="29" t="s">
        <v>156</v>
      </c>
      <c r="F486" s="70"/>
      <c r="G486" s="29"/>
      <c r="H486" s="29"/>
      <c r="I486" s="29"/>
      <c r="J486" s="204"/>
      <c r="K486" s="69"/>
      <c r="L486" s="29"/>
      <c r="M486" s="200">
        <v>22</v>
      </c>
      <c r="N486" s="29"/>
      <c r="O486" s="29" t="s">
        <v>323</v>
      </c>
      <c r="P486" s="19" t="s">
        <v>2589</v>
      </c>
      <c r="Q486" s="19" t="s">
        <v>2590</v>
      </c>
      <c r="R486" s="20" t="s">
        <v>2611</v>
      </c>
      <c r="S486" s="19" t="s">
        <v>2592</v>
      </c>
      <c r="T486" s="19" t="s">
        <v>2617</v>
      </c>
      <c r="U486" s="19" t="s">
        <v>578</v>
      </c>
      <c r="V486" s="19" t="s">
        <v>2618</v>
      </c>
      <c r="W486" s="120"/>
      <c r="X486" s="19" t="s">
        <v>1675</v>
      </c>
    </row>
    <row r="487" spans="1:24" ht="43.5" x14ac:dyDescent="0.35">
      <c r="A487" s="162"/>
      <c r="B487" s="29" t="s">
        <v>2619</v>
      </c>
      <c r="C487" s="29"/>
      <c r="D487" s="29"/>
      <c r="E487" s="29" t="s">
        <v>156</v>
      </c>
      <c r="F487" s="70"/>
      <c r="G487" s="29"/>
      <c r="H487" s="29"/>
      <c r="I487" s="29"/>
      <c r="J487" s="204"/>
      <c r="K487" s="69"/>
      <c r="L487" s="29"/>
      <c r="M487" s="200">
        <v>22</v>
      </c>
      <c r="N487" s="29"/>
      <c r="O487" s="29" t="s">
        <v>323</v>
      </c>
      <c r="P487" s="19" t="s">
        <v>2607</v>
      </c>
      <c r="Q487" s="19" t="s">
        <v>34</v>
      </c>
      <c r="R487" s="19" t="s">
        <v>2620</v>
      </c>
      <c r="S487" s="19" t="s">
        <v>2592</v>
      </c>
      <c r="T487" s="19" t="s">
        <v>2621</v>
      </c>
      <c r="U487" s="19" t="s">
        <v>578</v>
      </c>
      <c r="V487" s="19" t="s">
        <v>2609</v>
      </c>
      <c r="W487" s="120"/>
      <c r="X487" s="19" t="s">
        <v>1679</v>
      </c>
    </row>
    <row r="488" spans="1:24" ht="43.5" x14ac:dyDescent="0.35">
      <c r="A488" s="162"/>
      <c r="B488" s="29" t="s">
        <v>2622</v>
      </c>
      <c r="C488" s="29"/>
      <c r="D488" s="29"/>
      <c r="E488" s="29" t="s">
        <v>156</v>
      </c>
      <c r="F488" s="70"/>
      <c r="G488" s="29"/>
      <c r="H488" s="29"/>
      <c r="I488" s="29"/>
      <c r="J488" s="204"/>
      <c r="K488" s="69"/>
      <c r="L488" s="29"/>
      <c r="M488" s="200">
        <v>11</v>
      </c>
      <c r="N488" s="29"/>
      <c r="O488" s="29" t="s">
        <v>323</v>
      </c>
      <c r="P488" s="19" t="s">
        <v>2607</v>
      </c>
      <c r="Q488" s="19" t="s">
        <v>34</v>
      </c>
      <c r="R488" s="19" t="s">
        <v>2620</v>
      </c>
      <c r="S488" s="19" t="s">
        <v>2592</v>
      </c>
      <c r="T488" s="19" t="s">
        <v>2621</v>
      </c>
      <c r="U488" s="19" t="s">
        <v>578</v>
      </c>
      <c r="V488" s="19" t="s">
        <v>2609</v>
      </c>
      <c r="W488" s="120"/>
      <c r="X488" s="19" t="s">
        <v>1679</v>
      </c>
    </row>
    <row r="489" spans="1:24" ht="58" x14ac:dyDescent="0.35">
      <c r="A489" s="162"/>
      <c r="B489" s="29" t="s">
        <v>2623</v>
      </c>
      <c r="C489" s="29"/>
      <c r="D489" s="29"/>
      <c r="E489" s="29" t="s">
        <v>156</v>
      </c>
      <c r="F489" s="70"/>
      <c r="G489" s="29"/>
      <c r="H489" s="29"/>
      <c r="I489" s="29"/>
      <c r="J489" s="204"/>
      <c r="K489" s="69"/>
      <c r="L489" s="29"/>
      <c r="M489" s="200">
        <v>5.5</v>
      </c>
      <c r="N489" s="29"/>
      <c r="O489" s="29" t="s">
        <v>323</v>
      </c>
      <c r="P489" s="19" t="s">
        <v>2607</v>
      </c>
      <c r="Q489" s="19" t="s">
        <v>34</v>
      </c>
      <c r="R489" s="19" t="s">
        <v>2620</v>
      </c>
      <c r="S489" s="19" t="s">
        <v>2592</v>
      </c>
      <c r="T489" s="19" t="s">
        <v>2624</v>
      </c>
      <c r="U489" s="19" t="s">
        <v>578</v>
      </c>
      <c r="V489" s="19" t="s">
        <v>2609</v>
      </c>
      <c r="W489" s="120"/>
      <c r="X489" s="19" t="s">
        <v>1679</v>
      </c>
    </row>
    <row r="490" spans="1:24" ht="58" x14ac:dyDescent="0.35">
      <c r="A490" s="162"/>
      <c r="B490" s="29" t="s">
        <v>2625</v>
      </c>
      <c r="C490" s="29"/>
      <c r="D490" s="29"/>
      <c r="E490" s="29" t="s">
        <v>156</v>
      </c>
      <c r="F490" s="70"/>
      <c r="G490" s="29"/>
      <c r="H490" s="29"/>
      <c r="I490" s="29"/>
      <c r="J490" s="204"/>
      <c r="K490" s="69"/>
      <c r="L490" s="29"/>
      <c r="M490" s="200">
        <v>22</v>
      </c>
      <c r="N490" s="29"/>
      <c r="O490" s="29" t="s">
        <v>323</v>
      </c>
      <c r="P490" s="19" t="s">
        <v>2607</v>
      </c>
      <c r="Q490" s="19" t="s">
        <v>34</v>
      </c>
      <c r="R490" s="19" t="s">
        <v>2620</v>
      </c>
      <c r="S490" s="19" t="s">
        <v>2592</v>
      </c>
      <c r="T490" s="19" t="s">
        <v>2624</v>
      </c>
      <c r="U490" s="19" t="s">
        <v>578</v>
      </c>
      <c r="V490" s="19" t="s">
        <v>2609</v>
      </c>
      <c r="W490" s="120"/>
      <c r="X490" s="19" t="s">
        <v>1679</v>
      </c>
    </row>
    <row r="491" spans="1:24" ht="72.5" x14ac:dyDescent="0.35">
      <c r="A491" s="162"/>
      <c r="B491" s="29" t="s">
        <v>2626</v>
      </c>
      <c r="C491" s="29"/>
      <c r="D491" s="29"/>
      <c r="E491" s="29" t="s">
        <v>156</v>
      </c>
      <c r="F491" s="70"/>
      <c r="G491" s="29"/>
      <c r="H491" s="29"/>
      <c r="I491" s="29"/>
      <c r="J491" s="204"/>
      <c r="K491" s="69"/>
      <c r="L491" s="29"/>
      <c r="M491" s="200">
        <v>6.5</v>
      </c>
      <c r="N491" s="29"/>
      <c r="O491" s="29" t="s">
        <v>323</v>
      </c>
      <c r="P491" s="19" t="s">
        <v>2589</v>
      </c>
      <c r="Q491" s="19" t="s">
        <v>2590</v>
      </c>
      <c r="R491" s="20" t="s">
        <v>2611</v>
      </c>
      <c r="S491" s="19" t="s">
        <v>2592</v>
      </c>
      <c r="T491" s="19" t="s">
        <v>2627</v>
      </c>
      <c r="U491" s="19" t="s">
        <v>578</v>
      </c>
      <c r="V491" s="19" t="s">
        <v>2618</v>
      </c>
      <c r="W491" s="120"/>
      <c r="X491" s="19" t="s">
        <v>1706</v>
      </c>
    </row>
    <row r="492" spans="1:24" ht="29" x14ac:dyDescent="0.35">
      <c r="A492" s="162"/>
      <c r="B492" s="29" t="s">
        <v>2628</v>
      </c>
      <c r="C492" s="29"/>
      <c r="D492" s="29"/>
      <c r="E492" s="29" t="s">
        <v>156</v>
      </c>
      <c r="F492" s="70"/>
      <c r="G492" s="29"/>
      <c r="H492" s="29"/>
      <c r="I492" s="29"/>
      <c r="J492" s="204"/>
      <c r="K492" s="69"/>
      <c r="L492" s="29"/>
      <c r="M492" s="200">
        <v>22</v>
      </c>
      <c r="N492" s="29"/>
      <c r="O492" s="29" t="s">
        <v>323</v>
      </c>
      <c r="P492" s="19" t="s">
        <v>34</v>
      </c>
      <c r="Q492" s="19" t="s">
        <v>34</v>
      </c>
      <c r="R492" s="19" t="s">
        <v>34</v>
      </c>
      <c r="S492" s="19" t="s">
        <v>34</v>
      </c>
      <c r="T492" s="19" t="s">
        <v>34</v>
      </c>
      <c r="U492" s="19" t="s">
        <v>34</v>
      </c>
      <c r="V492" s="19" t="s">
        <v>34</v>
      </c>
      <c r="W492" s="19"/>
      <c r="X492" s="19" t="s">
        <v>1711</v>
      </c>
    </row>
    <row r="493" spans="1:24" ht="72.5" x14ac:dyDescent="0.35">
      <c r="A493" s="162"/>
      <c r="B493" s="29" t="s">
        <v>2629</v>
      </c>
      <c r="C493" s="29"/>
      <c r="D493" s="29"/>
      <c r="E493" s="29" t="s">
        <v>156</v>
      </c>
      <c r="F493" s="70"/>
      <c r="G493" s="29"/>
      <c r="H493" s="29"/>
      <c r="I493" s="29"/>
      <c r="J493" s="204"/>
      <c r="K493" s="69"/>
      <c r="L493" s="29"/>
      <c r="M493" s="200">
        <v>44</v>
      </c>
      <c r="N493" s="29"/>
      <c r="O493" s="29" t="s">
        <v>323</v>
      </c>
      <c r="P493" s="19" t="s">
        <v>2589</v>
      </c>
      <c r="Q493" s="19" t="s">
        <v>2590</v>
      </c>
      <c r="R493" s="20" t="s">
        <v>2630</v>
      </c>
      <c r="S493" s="19" t="s">
        <v>2592</v>
      </c>
      <c r="T493" s="19" t="s">
        <v>2627</v>
      </c>
      <c r="U493" s="19" t="s">
        <v>578</v>
      </c>
      <c r="V493" s="19" t="s">
        <v>2618</v>
      </c>
      <c r="W493" s="120"/>
      <c r="X493" s="19" t="s">
        <v>1715</v>
      </c>
    </row>
    <row r="494" spans="1:24" ht="56.25" customHeight="1" x14ac:dyDescent="0.35">
      <c r="A494" s="162"/>
      <c r="B494" s="29" t="s">
        <v>2631</v>
      </c>
      <c r="C494" s="29"/>
      <c r="D494" s="29"/>
      <c r="E494" s="29" t="s">
        <v>156</v>
      </c>
      <c r="F494" s="70"/>
      <c r="G494" s="29"/>
      <c r="H494" s="29"/>
      <c r="I494" s="29"/>
      <c r="J494" s="204"/>
      <c r="K494" s="69"/>
      <c r="L494" s="29"/>
      <c r="M494" s="200">
        <v>76</v>
      </c>
      <c r="N494" s="29"/>
      <c r="O494" s="29" t="s">
        <v>323</v>
      </c>
      <c r="P494" s="19" t="s">
        <v>2589</v>
      </c>
      <c r="Q494" s="19" t="s">
        <v>2590</v>
      </c>
      <c r="R494" s="19" t="s">
        <v>2620</v>
      </c>
      <c r="S494" s="19" t="s">
        <v>2592</v>
      </c>
      <c r="T494" s="19" t="s">
        <v>2627</v>
      </c>
      <c r="U494" s="19" t="s">
        <v>578</v>
      </c>
      <c r="V494" s="19" t="s">
        <v>2618</v>
      </c>
      <c r="W494" s="120"/>
      <c r="X494" s="19" t="s">
        <v>1720</v>
      </c>
    </row>
    <row r="495" spans="1:24" ht="43.5" x14ac:dyDescent="0.35">
      <c r="A495" s="162"/>
      <c r="B495" s="29" t="s">
        <v>2632</v>
      </c>
      <c r="C495" s="29"/>
      <c r="D495" s="29"/>
      <c r="E495" s="29" t="s">
        <v>156</v>
      </c>
      <c r="F495" s="70"/>
      <c r="G495" s="29"/>
      <c r="H495" s="29"/>
      <c r="I495" s="29"/>
      <c r="J495" s="204"/>
      <c r="K495" s="69"/>
      <c r="L495" s="29"/>
      <c r="M495" s="200">
        <v>22</v>
      </c>
      <c r="N495" s="29"/>
      <c r="O495" s="29" t="s">
        <v>323</v>
      </c>
      <c r="P495" s="19" t="s">
        <v>2607</v>
      </c>
      <c r="Q495" s="19" t="s">
        <v>34</v>
      </c>
      <c r="R495" s="19" t="s">
        <v>2620</v>
      </c>
      <c r="S495" s="19" t="s">
        <v>2592</v>
      </c>
      <c r="T495" s="19" t="s">
        <v>2633</v>
      </c>
      <c r="U495" s="19" t="s">
        <v>578</v>
      </c>
      <c r="V495" s="19" t="s">
        <v>2609</v>
      </c>
      <c r="W495" s="120"/>
      <c r="X495" s="19" t="s">
        <v>1726</v>
      </c>
    </row>
    <row r="496" spans="1:24" ht="72.5" x14ac:dyDescent="0.35">
      <c r="A496" s="162"/>
      <c r="B496" s="29" t="s">
        <v>2634</v>
      </c>
      <c r="C496" s="29"/>
      <c r="D496" s="29"/>
      <c r="E496" s="29" t="s">
        <v>156</v>
      </c>
      <c r="F496" s="70"/>
      <c r="G496" s="29"/>
      <c r="H496" s="29"/>
      <c r="I496" s="29"/>
      <c r="J496" s="204"/>
      <c r="K496" s="69"/>
      <c r="L496" s="29"/>
      <c r="M496" s="200">
        <v>13</v>
      </c>
      <c r="N496" s="29"/>
      <c r="O496" s="29" t="s">
        <v>323</v>
      </c>
      <c r="P496" s="19" t="s">
        <v>2589</v>
      </c>
      <c r="Q496" s="19" t="s">
        <v>2590</v>
      </c>
      <c r="R496" s="19" t="s">
        <v>34</v>
      </c>
      <c r="S496" s="19" t="s">
        <v>2592</v>
      </c>
      <c r="T496" s="19" t="s">
        <v>2635</v>
      </c>
      <c r="U496" s="19" t="s">
        <v>578</v>
      </c>
      <c r="V496" s="19" t="s">
        <v>2618</v>
      </c>
      <c r="W496" s="120"/>
      <c r="X496" s="19" t="s">
        <v>1731</v>
      </c>
    </row>
    <row r="497" spans="1:24" ht="72.5" x14ac:dyDescent="0.35">
      <c r="A497" s="162"/>
      <c r="B497" s="29" t="s">
        <v>2636</v>
      </c>
      <c r="C497" s="29"/>
      <c r="D497" s="29"/>
      <c r="E497" s="29" t="s">
        <v>156</v>
      </c>
      <c r="F497" s="70"/>
      <c r="G497" s="29"/>
      <c r="H497" s="29"/>
      <c r="I497" s="29"/>
      <c r="J497" s="204"/>
      <c r="K497" s="69"/>
      <c r="L497" s="29"/>
      <c r="M497" s="200">
        <v>20</v>
      </c>
      <c r="N497" s="29"/>
      <c r="O497" s="29" t="s">
        <v>323</v>
      </c>
      <c r="P497" s="19" t="s">
        <v>2589</v>
      </c>
      <c r="Q497" s="19" t="s">
        <v>2590</v>
      </c>
      <c r="R497" s="19" t="s">
        <v>34</v>
      </c>
      <c r="S497" s="19" t="s">
        <v>2592</v>
      </c>
      <c r="T497" s="19" t="s">
        <v>2635</v>
      </c>
      <c r="U497" s="19" t="s">
        <v>578</v>
      </c>
      <c r="V497" s="19" t="s">
        <v>2618</v>
      </c>
      <c r="W497" s="120"/>
      <c r="X497" s="19" t="s">
        <v>1731</v>
      </c>
    </row>
    <row r="498" spans="1:24" ht="72.5" x14ac:dyDescent="0.35">
      <c r="A498" s="162"/>
      <c r="B498" s="29" t="s">
        <v>2637</v>
      </c>
      <c r="C498" s="29"/>
      <c r="D498" s="29"/>
      <c r="E498" s="29" t="s">
        <v>156</v>
      </c>
      <c r="F498" s="70"/>
      <c r="G498" s="29"/>
      <c r="H498" s="29"/>
      <c r="I498" s="29"/>
      <c r="J498" s="204"/>
      <c r="K498" s="69"/>
      <c r="L498" s="29"/>
      <c r="M498" s="200">
        <v>27</v>
      </c>
      <c r="N498" s="29"/>
      <c r="O498" s="29" t="s">
        <v>323</v>
      </c>
      <c r="P498" s="19" t="s">
        <v>2589</v>
      </c>
      <c r="Q498" s="19" t="s">
        <v>34</v>
      </c>
      <c r="R498" s="19" t="s">
        <v>34</v>
      </c>
      <c r="S498" s="19" t="s">
        <v>2592</v>
      </c>
      <c r="T498" s="19" t="s">
        <v>2638</v>
      </c>
      <c r="U498" s="19" t="s">
        <v>578</v>
      </c>
      <c r="V498" s="19" t="s">
        <v>2618</v>
      </c>
      <c r="W498" s="120"/>
      <c r="X498" s="19" t="s">
        <v>1752</v>
      </c>
    </row>
    <row r="499" spans="1:24" ht="72.5" x14ac:dyDescent="0.35">
      <c r="A499" s="162"/>
      <c r="B499" s="29" t="s">
        <v>2639</v>
      </c>
      <c r="C499" s="29"/>
      <c r="D499" s="29"/>
      <c r="E499" s="29" t="s">
        <v>156</v>
      </c>
      <c r="F499" s="70"/>
      <c r="G499" s="29"/>
      <c r="H499" s="29"/>
      <c r="I499" s="29"/>
      <c r="J499" s="204"/>
      <c r="K499" s="69"/>
      <c r="L499" s="29"/>
      <c r="M499" s="200">
        <v>54</v>
      </c>
      <c r="N499" s="29"/>
      <c r="O499" s="29" t="s">
        <v>323</v>
      </c>
      <c r="P499" s="19" t="s">
        <v>2589</v>
      </c>
      <c r="Q499" s="19" t="s">
        <v>34</v>
      </c>
      <c r="R499" s="19" t="s">
        <v>34</v>
      </c>
      <c r="S499" s="19" t="s">
        <v>2592</v>
      </c>
      <c r="T499" s="19" t="s">
        <v>2627</v>
      </c>
      <c r="U499" s="19" t="s">
        <v>578</v>
      </c>
      <c r="V499" s="19" t="s">
        <v>2618</v>
      </c>
      <c r="W499" s="120"/>
      <c r="X499" s="19" t="s">
        <v>1759</v>
      </c>
    </row>
    <row r="500" spans="1:24" ht="58" x14ac:dyDescent="0.35">
      <c r="A500" s="162"/>
      <c r="B500" s="29" t="s">
        <v>2640</v>
      </c>
      <c r="C500" s="29"/>
      <c r="D500" s="29"/>
      <c r="E500" s="29" t="s">
        <v>156</v>
      </c>
      <c r="F500" s="70"/>
      <c r="G500" s="29"/>
      <c r="H500" s="29"/>
      <c r="I500" s="29"/>
      <c r="J500" s="204"/>
      <c r="K500" s="69"/>
      <c r="L500" s="29"/>
      <c r="M500" s="200">
        <v>82</v>
      </c>
      <c r="N500" s="29"/>
      <c r="O500" s="29" t="s">
        <v>323</v>
      </c>
      <c r="P500" s="19" t="s">
        <v>2607</v>
      </c>
      <c r="Q500" s="19" t="s">
        <v>34</v>
      </c>
      <c r="R500" s="19" t="s">
        <v>2620</v>
      </c>
      <c r="S500" s="19" t="s">
        <v>2592</v>
      </c>
      <c r="T500" s="19" t="s">
        <v>2641</v>
      </c>
      <c r="U500" s="19" t="s">
        <v>578</v>
      </c>
      <c r="V500" s="19" t="s">
        <v>2609</v>
      </c>
      <c r="W500" s="120"/>
      <c r="X500" s="19" t="s">
        <v>2642</v>
      </c>
    </row>
    <row r="501" spans="1:24" ht="72.5" x14ac:dyDescent="0.35">
      <c r="A501" s="162"/>
      <c r="B501" s="29" t="s">
        <v>2643</v>
      </c>
      <c r="C501" s="29"/>
      <c r="D501" s="29"/>
      <c r="E501" s="29" t="s">
        <v>156</v>
      </c>
      <c r="F501" s="70"/>
      <c r="G501" s="29"/>
      <c r="H501" s="29"/>
      <c r="I501" s="29"/>
      <c r="J501" s="204"/>
      <c r="K501" s="69"/>
      <c r="L501" s="29"/>
      <c r="M501" s="200">
        <v>82</v>
      </c>
      <c r="N501" s="29"/>
      <c r="O501" s="29" t="s">
        <v>323</v>
      </c>
      <c r="P501" s="19" t="s">
        <v>2589</v>
      </c>
      <c r="Q501" s="19" t="s">
        <v>2590</v>
      </c>
      <c r="R501" s="19" t="s">
        <v>34</v>
      </c>
      <c r="S501" s="19" t="s">
        <v>2592</v>
      </c>
      <c r="T501" s="19" t="s">
        <v>2627</v>
      </c>
      <c r="U501" s="19" t="s">
        <v>578</v>
      </c>
      <c r="V501" s="19" t="s">
        <v>2618</v>
      </c>
      <c r="W501" s="120"/>
      <c r="X501" s="19" t="s">
        <v>1774</v>
      </c>
    </row>
    <row r="502" spans="1:24" ht="72.5" x14ac:dyDescent="0.35">
      <c r="A502" s="162"/>
      <c r="B502" s="29" t="s">
        <v>2644</v>
      </c>
      <c r="C502" s="29"/>
      <c r="D502" s="29"/>
      <c r="E502" s="29" t="s">
        <v>156</v>
      </c>
      <c r="F502" s="70"/>
      <c r="G502" s="29"/>
      <c r="H502" s="29"/>
      <c r="I502" s="29"/>
      <c r="J502" s="204"/>
      <c r="K502" s="69"/>
      <c r="L502" s="29"/>
      <c r="M502" s="200">
        <v>112</v>
      </c>
      <c r="N502" s="29"/>
      <c r="O502" s="29" t="s">
        <v>323</v>
      </c>
      <c r="P502" s="19" t="s">
        <v>2589</v>
      </c>
      <c r="Q502" s="19" t="s">
        <v>34</v>
      </c>
      <c r="R502" s="19" t="s">
        <v>34</v>
      </c>
      <c r="S502" s="19" t="s">
        <v>2592</v>
      </c>
      <c r="T502" s="19" t="s">
        <v>2612</v>
      </c>
      <c r="U502" s="19" t="s">
        <v>578</v>
      </c>
      <c r="V502" s="19" t="s">
        <v>2618</v>
      </c>
      <c r="W502" s="120"/>
      <c r="X502" s="19" t="s">
        <v>1785</v>
      </c>
    </row>
    <row r="503" spans="1:24" ht="101.5" x14ac:dyDescent="0.35">
      <c r="A503" s="162"/>
      <c r="B503" s="29" t="s">
        <v>2645</v>
      </c>
      <c r="C503" s="29"/>
      <c r="D503" s="29"/>
      <c r="E503" s="29" t="s">
        <v>156</v>
      </c>
      <c r="F503" s="70"/>
      <c r="G503" s="29"/>
      <c r="H503" s="29"/>
      <c r="I503" s="29"/>
      <c r="J503" s="204"/>
      <c r="K503" s="69"/>
      <c r="L503" s="29"/>
      <c r="M503" s="200">
        <v>109</v>
      </c>
      <c r="N503" s="29"/>
      <c r="O503" s="29" t="s">
        <v>323</v>
      </c>
      <c r="P503" s="19" t="s">
        <v>2589</v>
      </c>
      <c r="Q503" s="19" t="s">
        <v>2590</v>
      </c>
      <c r="R503" s="19" t="s">
        <v>34</v>
      </c>
      <c r="S503" s="19" t="s">
        <v>2592</v>
      </c>
      <c r="T503" s="19" t="s">
        <v>2646</v>
      </c>
      <c r="U503" s="19" t="s">
        <v>578</v>
      </c>
      <c r="V503" s="19" t="s">
        <v>2618</v>
      </c>
      <c r="W503" s="120"/>
      <c r="X503" s="19" t="s">
        <v>1791</v>
      </c>
    </row>
    <row r="504" spans="1:24" ht="101.5" x14ac:dyDescent="0.35">
      <c r="A504" s="162"/>
      <c r="B504" s="29" t="s">
        <v>2647</v>
      </c>
      <c r="C504" s="29"/>
      <c r="D504" s="29"/>
      <c r="E504" s="29" t="s">
        <v>156</v>
      </c>
      <c r="F504" s="70"/>
      <c r="G504" s="29"/>
      <c r="H504" s="29"/>
      <c r="I504" s="29"/>
      <c r="J504" s="204"/>
      <c r="K504" s="69"/>
      <c r="L504" s="29"/>
      <c r="M504" s="200">
        <v>162.5</v>
      </c>
      <c r="N504" s="29"/>
      <c r="O504" s="29" t="s">
        <v>323</v>
      </c>
      <c r="P504" s="19" t="s">
        <v>2589</v>
      </c>
      <c r="Q504" s="19" t="s">
        <v>2590</v>
      </c>
      <c r="R504" s="19" t="s">
        <v>34</v>
      </c>
      <c r="S504" s="19" t="s">
        <v>2592</v>
      </c>
      <c r="T504" s="19" t="s">
        <v>2646</v>
      </c>
      <c r="U504" s="19" t="s">
        <v>578</v>
      </c>
      <c r="V504" s="19" t="s">
        <v>2618</v>
      </c>
      <c r="W504" s="120"/>
      <c r="X504" s="19" t="s">
        <v>1791</v>
      </c>
    </row>
    <row r="505" spans="1:24" ht="101.5" x14ac:dyDescent="0.35">
      <c r="A505" s="162"/>
      <c r="B505" s="29" t="s">
        <v>2648</v>
      </c>
      <c r="C505" s="29"/>
      <c r="D505" s="29"/>
      <c r="E505" s="29" t="s">
        <v>156</v>
      </c>
      <c r="F505" s="70"/>
      <c r="G505" s="29"/>
      <c r="H505" s="29"/>
      <c r="I505" s="29"/>
      <c r="J505" s="204"/>
      <c r="K505" s="69"/>
      <c r="L505" s="29"/>
      <c r="M505" s="200">
        <v>82</v>
      </c>
      <c r="N505" s="29"/>
      <c r="O505" s="29" t="s">
        <v>323</v>
      </c>
      <c r="P505" s="19" t="s">
        <v>2589</v>
      </c>
      <c r="Q505" s="19" t="s">
        <v>2590</v>
      </c>
      <c r="R505" s="19" t="s">
        <v>34</v>
      </c>
      <c r="S505" s="19" t="s">
        <v>2592</v>
      </c>
      <c r="T505" s="19" t="s">
        <v>2646</v>
      </c>
      <c r="U505" s="19" t="s">
        <v>578</v>
      </c>
      <c r="V505" s="19" t="s">
        <v>2618</v>
      </c>
      <c r="W505" s="120"/>
      <c r="X505" s="19" t="s">
        <v>1791</v>
      </c>
    </row>
    <row r="506" spans="1:24" ht="101.5" x14ac:dyDescent="0.35">
      <c r="A506" s="160" t="s">
        <v>2649</v>
      </c>
      <c r="B506" s="29" t="s">
        <v>2577</v>
      </c>
      <c r="C506" s="29"/>
      <c r="D506" s="29"/>
      <c r="E506" s="29" t="s">
        <v>156</v>
      </c>
      <c r="F506" s="70"/>
      <c r="G506" s="29"/>
      <c r="H506" s="29"/>
      <c r="I506" s="29"/>
      <c r="J506" s="204"/>
      <c r="K506" s="69"/>
      <c r="L506" s="29"/>
      <c r="M506" s="200">
        <v>162</v>
      </c>
      <c r="N506" s="29"/>
      <c r="O506" s="29" t="s">
        <v>323</v>
      </c>
      <c r="P506" s="19" t="s">
        <v>2589</v>
      </c>
      <c r="Q506" s="19" t="s">
        <v>2590</v>
      </c>
      <c r="R506" s="19" t="s">
        <v>34</v>
      </c>
      <c r="S506" s="19" t="s">
        <v>2592</v>
      </c>
      <c r="T506" s="19" t="s">
        <v>2646</v>
      </c>
      <c r="U506" s="19" t="s">
        <v>578</v>
      </c>
      <c r="V506" s="19" t="s">
        <v>2618</v>
      </c>
      <c r="W506" s="120"/>
      <c r="X506" s="19" t="s">
        <v>1791</v>
      </c>
    </row>
    <row r="507" spans="1:24" ht="101.5" x14ac:dyDescent="0.35">
      <c r="A507" s="162"/>
      <c r="B507" s="29" t="s">
        <v>2650</v>
      </c>
      <c r="C507" s="29"/>
      <c r="D507" s="29"/>
      <c r="E507" s="29" t="s">
        <v>156</v>
      </c>
      <c r="F507" s="70"/>
      <c r="G507" s="29"/>
      <c r="H507" s="29"/>
      <c r="I507" s="29"/>
      <c r="J507" s="204"/>
      <c r="K507" s="69"/>
      <c r="L507" s="29"/>
      <c r="M507" s="200">
        <v>6.5</v>
      </c>
      <c r="N507" s="29"/>
      <c r="O507" s="29" t="s">
        <v>323</v>
      </c>
      <c r="P507" s="19" t="s">
        <v>2589</v>
      </c>
      <c r="Q507" s="19" t="s">
        <v>2590</v>
      </c>
      <c r="R507" s="19" t="s">
        <v>34</v>
      </c>
      <c r="S507" s="19" t="s">
        <v>2592</v>
      </c>
      <c r="T507" s="19" t="s">
        <v>2646</v>
      </c>
      <c r="U507" s="19" t="s">
        <v>578</v>
      </c>
      <c r="V507" s="19" t="s">
        <v>2618</v>
      </c>
      <c r="W507" s="120"/>
      <c r="X507" s="19" t="s">
        <v>1791</v>
      </c>
    </row>
    <row r="508" spans="1:24" ht="29" x14ac:dyDescent="0.35">
      <c r="A508" s="162"/>
      <c r="B508" s="29" t="s">
        <v>2651</v>
      </c>
      <c r="C508" s="29"/>
      <c r="D508" s="29"/>
      <c r="E508" s="29" t="s">
        <v>156</v>
      </c>
      <c r="F508" s="70"/>
      <c r="G508" s="29"/>
      <c r="H508" s="29"/>
      <c r="I508" s="29"/>
      <c r="J508" s="204"/>
      <c r="K508" s="69"/>
      <c r="L508" s="29"/>
      <c r="M508" s="200">
        <v>271</v>
      </c>
      <c r="N508" s="29"/>
      <c r="O508" s="29" t="s">
        <v>323</v>
      </c>
      <c r="P508" s="121" t="s">
        <v>34</v>
      </c>
      <c r="Q508" s="121" t="s">
        <v>34</v>
      </c>
      <c r="R508" s="121" t="s">
        <v>34</v>
      </c>
      <c r="S508" s="121" t="s">
        <v>34</v>
      </c>
      <c r="T508" s="121" t="s">
        <v>34</v>
      </c>
      <c r="U508" s="121" t="s">
        <v>34</v>
      </c>
      <c r="V508" s="121" t="s">
        <v>34</v>
      </c>
      <c r="W508" s="121"/>
      <c r="X508" s="19" t="s">
        <v>1791</v>
      </c>
    </row>
    <row r="509" spans="1:24" ht="72.5" x14ac:dyDescent="0.35">
      <c r="A509" s="162"/>
      <c r="B509" s="29" t="s">
        <v>2652</v>
      </c>
      <c r="C509" s="29"/>
      <c r="D509" s="29"/>
      <c r="E509" s="29" t="s">
        <v>156</v>
      </c>
      <c r="F509" s="70"/>
      <c r="G509" s="29"/>
      <c r="H509" s="29"/>
      <c r="I509" s="29"/>
      <c r="J509" s="204"/>
      <c r="K509" s="69"/>
      <c r="L509" s="29"/>
      <c r="M509" s="200">
        <v>523</v>
      </c>
      <c r="N509" s="29"/>
      <c r="O509" s="29" t="s">
        <v>323</v>
      </c>
      <c r="P509" s="19" t="s">
        <v>2589</v>
      </c>
      <c r="Q509" s="19" t="s">
        <v>2590</v>
      </c>
      <c r="R509" s="19" t="s">
        <v>2591</v>
      </c>
      <c r="S509" s="19" t="s">
        <v>2592</v>
      </c>
      <c r="T509" s="19" t="s">
        <v>2653</v>
      </c>
      <c r="U509" s="19" t="s">
        <v>578</v>
      </c>
      <c r="V509" s="19" t="s">
        <v>2594</v>
      </c>
      <c r="W509" s="120"/>
      <c r="X509" s="19" t="s">
        <v>1821</v>
      </c>
    </row>
    <row r="510" spans="1:24" ht="72.5" x14ac:dyDescent="0.35">
      <c r="A510" s="162"/>
      <c r="B510" s="29" t="s">
        <v>2654</v>
      </c>
      <c r="C510" s="29"/>
      <c r="D510" s="29"/>
      <c r="E510" s="29" t="s">
        <v>156</v>
      </c>
      <c r="F510" s="70"/>
      <c r="G510" s="29"/>
      <c r="H510" s="29"/>
      <c r="I510" s="29"/>
      <c r="J510" s="204"/>
      <c r="K510" s="69"/>
      <c r="L510" s="29"/>
      <c r="M510" s="200">
        <v>811</v>
      </c>
      <c r="N510" s="29"/>
      <c r="O510" s="29" t="s">
        <v>323</v>
      </c>
      <c r="P510" s="19" t="s">
        <v>2589</v>
      </c>
      <c r="Q510" s="19" t="s">
        <v>2590</v>
      </c>
      <c r="R510" s="19" t="s">
        <v>2591</v>
      </c>
      <c r="S510" s="19" t="s">
        <v>2592</v>
      </c>
      <c r="T510" s="19" t="s">
        <v>2655</v>
      </c>
      <c r="U510" s="19" t="s">
        <v>578</v>
      </c>
      <c r="V510" s="19" t="s">
        <v>2594</v>
      </c>
      <c r="W510" s="120"/>
      <c r="X510" s="19" t="s">
        <v>1821</v>
      </c>
    </row>
    <row r="511" spans="1:24" ht="72.5" x14ac:dyDescent="0.35">
      <c r="A511" s="162"/>
      <c r="B511" s="29" t="s">
        <v>2656</v>
      </c>
      <c r="C511" s="29"/>
      <c r="D511" s="29"/>
      <c r="E511" s="29" t="s">
        <v>156</v>
      </c>
      <c r="F511" s="70"/>
      <c r="G511" s="29"/>
      <c r="H511" s="29"/>
      <c r="I511" s="29"/>
      <c r="J511" s="204"/>
      <c r="K511" s="69"/>
      <c r="L511" s="29"/>
      <c r="M511" s="200">
        <v>1082</v>
      </c>
      <c r="N511" s="29"/>
      <c r="O511" s="29" t="s">
        <v>323</v>
      </c>
      <c r="P511" s="19" t="s">
        <v>2589</v>
      </c>
      <c r="Q511" s="19" t="s">
        <v>2590</v>
      </c>
      <c r="R511" s="19" t="s">
        <v>2591</v>
      </c>
      <c r="S511" s="19" t="s">
        <v>2592</v>
      </c>
      <c r="T511" s="19" t="s">
        <v>2603</v>
      </c>
      <c r="U511" s="19" t="s">
        <v>578</v>
      </c>
      <c r="V511" s="19" t="s">
        <v>2594</v>
      </c>
      <c r="W511" s="120"/>
      <c r="X511" s="19" t="s">
        <v>1821</v>
      </c>
    </row>
    <row r="512" spans="1:24" ht="72.5" x14ac:dyDescent="0.35">
      <c r="A512" s="162"/>
      <c r="B512" s="29" t="s">
        <v>2657</v>
      </c>
      <c r="C512" s="29"/>
      <c r="D512" s="29"/>
      <c r="E512" s="29" t="s">
        <v>156</v>
      </c>
      <c r="F512" s="70"/>
      <c r="G512" s="29"/>
      <c r="H512" s="29"/>
      <c r="I512" s="29"/>
      <c r="J512" s="204"/>
      <c r="K512" s="69"/>
      <c r="L512" s="29"/>
      <c r="M512" s="200">
        <v>217</v>
      </c>
      <c r="N512" s="29"/>
      <c r="O512" s="29" t="s">
        <v>323</v>
      </c>
      <c r="P512" s="19" t="s">
        <v>2589</v>
      </c>
      <c r="Q512" s="19" t="s">
        <v>2590</v>
      </c>
      <c r="R512" s="19" t="s">
        <v>2591</v>
      </c>
      <c r="S512" s="19" t="s">
        <v>2592</v>
      </c>
      <c r="T512" s="19" t="s">
        <v>2603</v>
      </c>
      <c r="U512" s="19" t="s">
        <v>578</v>
      </c>
      <c r="V512" s="19" t="s">
        <v>2594</v>
      </c>
      <c r="W512" s="120"/>
      <c r="X512" s="19" t="s">
        <v>1821</v>
      </c>
    </row>
    <row r="513" spans="1:24" ht="72.5" x14ac:dyDescent="0.35">
      <c r="A513" s="162"/>
      <c r="B513" s="29" t="s">
        <v>2658</v>
      </c>
      <c r="C513" s="29"/>
      <c r="D513" s="29"/>
      <c r="E513" s="29" t="s">
        <v>156</v>
      </c>
      <c r="F513" s="70"/>
      <c r="G513" s="29"/>
      <c r="H513" s="29"/>
      <c r="I513" s="29"/>
      <c r="J513" s="204"/>
      <c r="K513" s="69"/>
      <c r="L513" s="29"/>
      <c r="M513" s="200">
        <v>431</v>
      </c>
      <c r="N513" s="29"/>
      <c r="O513" s="29" t="s">
        <v>323</v>
      </c>
      <c r="P513" s="19" t="s">
        <v>2659</v>
      </c>
      <c r="Q513" s="19" t="s">
        <v>2590</v>
      </c>
      <c r="R513" s="121" t="s">
        <v>2660</v>
      </c>
      <c r="S513" s="19" t="s">
        <v>2592</v>
      </c>
      <c r="T513" s="19" t="s">
        <v>2661</v>
      </c>
      <c r="U513" s="19" t="s">
        <v>578</v>
      </c>
      <c r="V513" s="19" t="s">
        <v>2662</v>
      </c>
      <c r="W513" s="120"/>
      <c r="X513" s="19" t="s">
        <v>1840</v>
      </c>
    </row>
    <row r="514" spans="1:24" ht="72.5" x14ac:dyDescent="0.35">
      <c r="A514" s="162"/>
      <c r="B514" s="29" t="s">
        <v>2654</v>
      </c>
      <c r="C514" s="29"/>
      <c r="D514" s="29"/>
      <c r="E514" s="29" t="s">
        <v>156</v>
      </c>
      <c r="F514" s="70"/>
      <c r="G514" s="29"/>
      <c r="H514" s="29"/>
      <c r="I514" s="29"/>
      <c r="J514" s="204"/>
      <c r="K514" s="69"/>
      <c r="L514" s="29"/>
      <c r="M514" s="200">
        <v>649</v>
      </c>
      <c r="N514" s="29"/>
      <c r="O514" s="29" t="s">
        <v>323</v>
      </c>
      <c r="P514" s="19" t="s">
        <v>2659</v>
      </c>
      <c r="Q514" s="19" t="s">
        <v>2590</v>
      </c>
      <c r="R514" s="121" t="s">
        <v>2660</v>
      </c>
      <c r="S514" s="19" t="s">
        <v>2592</v>
      </c>
      <c r="T514" s="19" t="s">
        <v>2661</v>
      </c>
      <c r="U514" s="19" t="s">
        <v>578</v>
      </c>
      <c r="V514" s="19" t="s">
        <v>2662</v>
      </c>
      <c r="W514" s="120"/>
      <c r="X514" s="19" t="s">
        <v>1840</v>
      </c>
    </row>
    <row r="515" spans="1:24" ht="72.5" x14ac:dyDescent="0.35">
      <c r="A515" s="162"/>
      <c r="B515" s="29" t="s">
        <v>2663</v>
      </c>
      <c r="C515" s="29"/>
      <c r="D515" s="29"/>
      <c r="E515" s="29" t="s">
        <v>156</v>
      </c>
      <c r="F515" s="70"/>
      <c r="G515" s="29"/>
      <c r="H515" s="29"/>
      <c r="I515" s="29"/>
      <c r="J515" s="204"/>
      <c r="K515" s="69"/>
      <c r="L515" s="29"/>
      <c r="M515" s="200">
        <v>866</v>
      </c>
      <c r="N515" s="29"/>
      <c r="O515" s="29" t="s">
        <v>323</v>
      </c>
      <c r="P515" s="19" t="s">
        <v>2659</v>
      </c>
      <c r="Q515" s="19" t="s">
        <v>2590</v>
      </c>
      <c r="R515" s="121" t="s">
        <v>2660</v>
      </c>
      <c r="S515" s="19" t="s">
        <v>2592</v>
      </c>
      <c r="T515" s="19" t="s">
        <v>2661</v>
      </c>
      <c r="U515" s="19" t="s">
        <v>578</v>
      </c>
      <c r="V515" s="19" t="s">
        <v>2662</v>
      </c>
      <c r="W515" s="120"/>
      <c r="X515" s="19" t="s">
        <v>1840</v>
      </c>
    </row>
    <row r="516" spans="1:24" ht="72.5" x14ac:dyDescent="0.35">
      <c r="A516" s="160" t="s">
        <v>2664</v>
      </c>
      <c r="B516" s="29" t="s">
        <v>2665</v>
      </c>
      <c r="C516" s="29"/>
      <c r="D516" s="29"/>
      <c r="E516" s="29" t="s">
        <v>156</v>
      </c>
      <c r="F516" s="70"/>
      <c r="G516" s="29"/>
      <c r="H516" s="29"/>
      <c r="I516" s="29"/>
      <c r="J516" s="204"/>
      <c r="K516" s="69"/>
      <c r="L516" s="29"/>
      <c r="M516" s="200">
        <v>57</v>
      </c>
      <c r="N516" s="29"/>
      <c r="O516" s="29" t="s">
        <v>112</v>
      </c>
      <c r="P516" s="19" t="s">
        <v>2659</v>
      </c>
      <c r="Q516" s="19" t="s">
        <v>2590</v>
      </c>
      <c r="R516" s="121" t="s">
        <v>2660</v>
      </c>
      <c r="S516" s="19" t="s">
        <v>2592</v>
      </c>
      <c r="T516" s="19" t="s">
        <v>2661</v>
      </c>
      <c r="U516" s="19" t="s">
        <v>578</v>
      </c>
      <c r="V516" s="19" t="s">
        <v>2662</v>
      </c>
      <c r="W516" s="120"/>
      <c r="X516" s="19" t="s">
        <v>1840</v>
      </c>
    </row>
    <row r="517" spans="1:24" ht="72.5" x14ac:dyDescent="0.35">
      <c r="A517" s="162"/>
      <c r="B517" s="29" t="s">
        <v>2666</v>
      </c>
      <c r="C517" s="29"/>
      <c r="D517" s="29"/>
      <c r="E517" s="29" t="s">
        <v>156</v>
      </c>
      <c r="F517" s="70"/>
      <c r="G517" s="29"/>
      <c r="H517" s="29"/>
      <c r="I517" s="29"/>
      <c r="J517" s="204"/>
      <c r="K517" s="69"/>
      <c r="L517" s="29"/>
      <c r="M517" s="200">
        <v>82</v>
      </c>
      <c r="N517" s="29"/>
      <c r="O517" s="29" t="s">
        <v>323</v>
      </c>
      <c r="P517" s="19" t="s">
        <v>2659</v>
      </c>
      <c r="Q517" s="19" t="s">
        <v>2590</v>
      </c>
      <c r="R517" s="19" t="s">
        <v>2611</v>
      </c>
      <c r="S517" s="19" t="s">
        <v>2592</v>
      </c>
      <c r="T517" s="19" t="s">
        <v>2661</v>
      </c>
      <c r="U517" s="19" t="s">
        <v>578</v>
      </c>
      <c r="V517" s="19" t="s">
        <v>2662</v>
      </c>
      <c r="W517" s="120"/>
      <c r="X517" s="19" t="s">
        <v>1840</v>
      </c>
    </row>
    <row r="518" spans="1:24" ht="72.5" x14ac:dyDescent="0.35">
      <c r="A518" s="162"/>
      <c r="B518" s="29" t="s">
        <v>2577</v>
      </c>
      <c r="C518" s="29"/>
      <c r="D518" s="29"/>
      <c r="E518" s="29" t="s">
        <v>156</v>
      </c>
      <c r="F518" s="70"/>
      <c r="G518" s="29"/>
      <c r="H518" s="29"/>
      <c r="I518" s="29"/>
      <c r="J518" s="204"/>
      <c r="K518" s="69"/>
      <c r="L518" s="29"/>
      <c r="M518" s="200">
        <v>53</v>
      </c>
      <c r="N518" s="29"/>
      <c r="O518" s="29" t="s">
        <v>323</v>
      </c>
      <c r="P518" s="19" t="s">
        <v>2659</v>
      </c>
      <c r="Q518" s="19" t="s">
        <v>2590</v>
      </c>
      <c r="R518" s="19" t="s">
        <v>2611</v>
      </c>
      <c r="S518" s="19" t="s">
        <v>2592</v>
      </c>
      <c r="T518" s="19" t="s">
        <v>2612</v>
      </c>
      <c r="U518" s="19" t="s">
        <v>578</v>
      </c>
      <c r="V518" s="19" t="s">
        <v>2662</v>
      </c>
      <c r="W518" s="120"/>
      <c r="X518" s="19" t="s">
        <v>1840</v>
      </c>
    </row>
    <row r="519" spans="1:24" ht="72.5" x14ac:dyDescent="0.35">
      <c r="A519" s="162"/>
      <c r="B519" s="29" t="s">
        <v>2667</v>
      </c>
      <c r="C519" s="29"/>
      <c r="D519" s="29"/>
      <c r="E519" s="29" t="s">
        <v>156</v>
      </c>
      <c r="F519" s="70"/>
      <c r="G519" s="29"/>
      <c r="H519" s="29"/>
      <c r="I519" s="29"/>
      <c r="J519" s="204"/>
      <c r="K519" s="69"/>
      <c r="L519" s="29"/>
      <c r="M519" s="200">
        <v>20</v>
      </c>
      <c r="N519" s="29"/>
      <c r="O519" s="29" t="s">
        <v>323</v>
      </c>
      <c r="P519" s="19" t="s">
        <v>2659</v>
      </c>
      <c r="Q519" s="19" t="s">
        <v>2590</v>
      </c>
      <c r="R519" s="19" t="s">
        <v>2611</v>
      </c>
      <c r="S519" s="19" t="s">
        <v>2592</v>
      </c>
      <c r="T519" s="19" t="s">
        <v>2661</v>
      </c>
      <c r="U519" s="19" t="s">
        <v>578</v>
      </c>
      <c r="V519" s="19" t="s">
        <v>2662</v>
      </c>
      <c r="W519" s="120"/>
      <c r="X519" s="19" t="s">
        <v>1840</v>
      </c>
    </row>
    <row r="520" spans="1:24" ht="72.5" x14ac:dyDescent="0.35">
      <c r="A520" s="162"/>
      <c r="B520" s="29" t="s">
        <v>2668</v>
      </c>
      <c r="C520" s="29"/>
      <c r="D520" s="29"/>
      <c r="E520" s="29" t="s">
        <v>156</v>
      </c>
      <c r="F520" s="70"/>
      <c r="G520" s="29"/>
      <c r="H520" s="29"/>
      <c r="I520" s="29"/>
      <c r="J520" s="204"/>
      <c r="K520" s="69"/>
      <c r="L520" s="29"/>
      <c r="M520" s="200">
        <v>65</v>
      </c>
      <c r="N520" s="29"/>
      <c r="O520" s="29" t="s">
        <v>323</v>
      </c>
      <c r="P520" s="19" t="s">
        <v>2659</v>
      </c>
      <c r="Q520" s="19" t="s">
        <v>2590</v>
      </c>
      <c r="R520" s="19" t="s">
        <v>2611</v>
      </c>
      <c r="S520" s="19" t="s">
        <v>2592</v>
      </c>
      <c r="T520" s="19" t="s">
        <v>2661</v>
      </c>
      <c r="U520" s="19" t="s">
        <v>578</v>
      </c>
      <c r="V520" s="19" t="s">
        <v>2662</v>
      </c>
      <c r="W520" s="120"/>
      <c r="X520" s="19" t="s">
        <v>1840</v>
      </c>
    </row>
    <row r="521" spans="1:24" ht="72.5" x14ac:dyDescent="0.35">
      <c r="A521" s="162"/>
      <c r="B521" s="29" t="s">
        <v>2669</v>
      </c>
      <c r="C521" s="29"/>
      <c r="D521" s="29"/>
      <c r="E521" s="29" t="s">
        <v>156</v>
      </c>
      <c r="F521" s="70"/>
      <c r="G521" s="29"/>
      <c r="H521" s="29"/>
      <c r="I521" s="29"/>
      <c r="J521" s="204"/>
      <c r="K521" s="69"/>
      <c r="L521" s="29"/>
      <c r="M521" s="200">
        <v>65</v>
      </c>
      <c r="N521" s="29"/>
      <c r="O521" s="29" t="s">
        <v>323</v>
      </c>
      <c r="P521" s="19" t="s">
        <v>2659</v>
      </c>
      <c r="Q521" s="19" t="s">
        <v>2590</v>
      </c>
      <c r="R521" s="19" t="s">
        <v>2611</v>
      </c>
      <c r="S521" s="19" t="s">
        <v>2592</v>
      </c>
      <c r="T521" s="19" t="s">
        <v>2661</v>
      </c>
      <c r="U521" s="19" t="s">
        <v>578</v>
      </c>
      <c r="V521" s="19" t="s">
        <v>2662</v>
      </c>
      <c r="W521" s="120"/>
      <c r="X521" s="19" t="s">
        <v>1840</v>
      </c>
    </row>
    <row r="522" spans="1:24" ht="72.5" x14ac:dyDescent="0.35">
      <c r="A522" s="162"/>
      <c r="B522" s="29" t="s">
        <v>2670</v>
      </c>
      <c r="C522" s="29"/>
      <c r="D522" s="29"/>
      <c r="E522" s="29" t="s">
        <v>156</v>
      </c>
      <c r="F522" s="70"/>
      <c r="G522" s="29"/>
      <c r="H522" s="29"/>
      <c r="I522" s="29"/>
      <c r="J522" s="204"/>
      <c r="K522" s="69"/>
      <c r="L522" s="29"/>
      <c r="M522" s="200">
        <v>32.5</v>
      </c>
      <c r="N522" s="29"/>
      <c r="O522" s="29" t="s">
        <v>323</v>
      </c>
      <c r="P522" s="19" t="s">
        <v>2589</v>
      </c>
      <c r="Q522" s="19" t="s">
        <v>2590</v>
      </c>
      <c r="R522" s="19" t="s">
        <v>2611</v>
      </c>
      <c r="S522" s="19" t="s">
        <v>2592</v>
      </c>
      <c r="T522" s="19" t="s">
        <v>2671</v>
      </c>
      <c r="U522" s="19" t="s">
        <v>578</v>
      </c>
      <c r="V522" s="19" t="s">
        <v>2672</v>
      </c>
      <c r="W522" s="120"/>
      <c r="X522" s="19" t="s">
        <v>1900</v>
      </c>
    </row>
    <row r="523" spans="1:24" ht="72.5" x14ac:dyDescent="0.35">
      <c r="A523" s="162"/>
      <c r="B523" s="29" t="s">
        <v>2673</v>
      </c>
      <c r="C523" s="29"/>
      <c r="D523" s="29"/>
      <c r="E523" s="29" t="s">
        <v>156</v>
      </c>
      <c r="F523" s="70"/>
      <c r="G523" s="29"/>
      <c r="H523" s="29"/>
      <c r="I523" s="29"/>
      <c r="J523" s="204"/>
      <c r="K523" s="69"/>
      <c r="L523" s="29"/>
      <c r="M523" s="200">
        <v>49</v>
      </c>
      <c r="N523" s="29"/>
      <c r="O523" s="29" t="s">
        <v>323</v>
      </c>
      <c r="P523" s="19" t="s">
        <v>2589</v>
      </c>
      <c r="Q523" s="19" t="s">
        <v>2590</v>
      </c>
      <c r="R523" s="19" t="s">
        <v>2611</v>
      </c>
      <c r="S523" s="19" t="s">
        <v>2592</v>
      </c>
      <c r="T523" s="19" t="s">
        <v>2671</v>
      </c>
      <c r="U523" s="19" t="s">
        <v>578</v>
      </c>
      <c r="V523" s="19" t="s">
        <v>2672</v>
      </c>
      <c r="W523" s="120"/>
      <c r="X523" s="19" t="s">
        <v>1900</v>
      </c>
    </row>
    <row r="524" spans="1:24" ht="72.5" x14ac:dyDescent="0.35">
      <c r="A524" s="162"/>
      <c r="B524" s="29" t="s">
        <v>2674</v>
      </c>
      <c r="C524" s="29"/>
      <c r="D524" s="29"/>
      <c r="E524" s="29" t="s">
        <v>156</v>
      </c>
      <c r="F524" s="70"/>
      <c r="G524" s="29"/>
      <c r="H524" s="29"/>
      <c r="I524" s="29"/>
      <c r="J524" s="204"/>
      <c r="K524" s="69"/>
      <c r="L524" s="29"/>
      <c r="M524" s="200">
        <v>49</v>
      </c>
      <c r="N524" s="29"/>
      <c r="O524" s="29" t="s">
        <v>323</v>
      </c>
      <c r="P524" s="19" t="s">
        <v>2589</v>
      </c>
      <c r="Q524" s="19" t="s">
        <v>2590</v>
      </c>
      <c r="R524" s="19" t="s">
        <v>2611</v>
      </c>
      <c r="S524" s="19" t="s">
        <v>2592</v>
      </c>
      <c r="T524" s="19" t="s">
        <v>2671</v>
      </c>
      <c r="U524" s="19" t="s">
        <v>578</v>
      </c>
      <c r="V524" s="19" t="s">
        <v>2672</v>
      </c>
      <c r="W524" s="120"/>
      <c r="X524" s="19" t="s">
        <v>1900</v>
      </c>
    </row>
    <row r="525" spans="1:24" ht="72.5" x14ac:dyDescent="0.35">
      <c r="A525" s="162"/>
      <c r="B525" s="29" t="s">
        <v>2675</v>
      </c>
      <c r="C525" s="29"/>
      <c r="D525" s="29"/>
      <c r="E525" s="29" t="s">
        <v>156</v>
      </c>
      <c r="F525" s="70"/>
      <c r="G525" s="29"/>
      <c r="H525" s="29"/>
      <c r="I525" s="29"/>
      <c r="J525" s="204"/>
      <c r="K525" s="69"/>
      <c r="L525" s="29"/>
      <c r="M525" s="200">
        <v>65</v>
      </c>
      <c r="N525" s="29"/>
      <c r="O525" s="29" t="s">
        <v>323</v>
      </c>
      <c r="P525" s="19" t="s">
        <v>2589</v>
      </c>
      <c r="Q525" s="19" t="s">
        <v>2590</v>
      </c>
      <c r="R525" s="19" t="s">
        <v>2611</v>
      </c>
      <c r="S525" s="19" t="s">
        <v>2592</v>
      </c>
      <c r="T525" s="19" t="s">
        <v>2676</v>
      </c>
      <c r="U525" s="19" t="s">
        <v>578</v>
      </c>
      <c r="V525" s="19" t="s">
        <v>2672</v>
      </c>
      <c r="W525" s="120"/>
      <c r="X525" s="19" t="s">
        <v>1900</v>
      </c>
    </row>
    <row r="526" spans="1:24" ht="72.5" x14ac:dyDescent="0.35">
      <c r="A526" s="162"/>
      <c r="B526" s="29" t="s">
        <v>2677</v>
      </c>
      <c r="C526" s="29"/>
      <c r="D526" s="29"/>
      <c r="E526" s="29" t="s">
        <v>156</v>
      </c>
      <c r="F526" s="70"/>
      <c r="G526" s="29"/>
      <c r="H526" s="29"/>
      <c r="I526" s="29"/>
      <c r="J526" s="204"/>
      <c r="K526" s="69"/>
      <c r="L526" s="29"/>
      <c r="M526" s="200">
        <v>76.5</v>
      </c>
      <c r="N526" s="29"/>
      <c r="O526" s="29" t="s">
        <v>323</v>
      </c>
      <c r="P526" s="19" t="s">
        <v>2589</v>
      </c>
      <c r="Q526" s="19" t="s">
        <v>2590</v>
      </c>
      <c r="R526" s="19" t="s">
        <v>2611</v>
      </c>
      <c r="S526" s="19" t="s">
        <v>2592</v>
      </c>
      <c r="T526" s="19" t="s">
        <v>2671</v>
      </c>
      <c r="U526" s="19" t="s">
        <v>578</v>
      </c>
      <c r="V526" s="19" t="s">
        <v>2672</v>
      </c>
      <c r="W526" s="120"/>
      <c r="X526" s="19" t="s">
        <v>1900</v>
      </c>
    </row>
    <row r="527" spans="1:24" ht="72.5" x14ac:dyDescent="0.35">
      <c r="A527" s="162"/>
      <c r="B527" s="29" t="s">
        <v>2678</v>
      </c>
      <c r="C527" s="29"/>
      <c r="D527" s="29"/>
      <c r="E527" s="29" t="s">
        <v>156</v>
      </c>
      <c r="F527" s="70"/>
      <c r="G527" s="29"/>
      <c r="H527" s="29"/>
      <c r="I527" s="29"/>
      <c r="J527" s="204"/>
      <c r="K527" s="69"/>
      <c r="L527" s="29"/>
      <c r="M527" s="200">
        <v>32</v>
      </c>
      <c r="N527" s="29"/>
      <c r="O527" s="29" t="s">
        <v>323</v>
      </c>
      <c r="P527" s="19" t="s">
        <v>2589</v>
      </c>
      <c r="Q527" s="19" t="s">
        <v>2590</v>
      </c>
      <c r="R527" s="19" t="s">
        <v>2611</v>
      </c>
      <c r="S527" s="19" t="s">
        <v>2592</v>
      </c>
      <c r="T527" s="19" t="s">
        <v>2671</v>
      </c>
      <c r="U527" s="19" t="s">
        <v>578</v>
      </c>
      <c r="V527" s="19" t="s">
        <v>2672</v>
      </c>
      <c r="W527" s="120"/>
      <c r="X527" s="19" t="s">
        <v>1900</v>
      </c>
    </row>
    <row r="528" spans="1:24" ht="72.5" x14ac:dyDescent="0.35">
      <c r="A528" s="162"/>
      <c r="B528" s="29" t="s">
        <v>2679</v>
      </c>
      <c r="C528" s="29"/>
      <c r="D528" s="29"/>
      <c r="E528" s="29" t="s">
        <v>156</v>
      </c>
      <c r="F528" s="70"/>
      <c r="G528" s="29"/>
      <c r="H528" s="29"/>
      <c r="I528" s="29"/>
      <c r="J528" s="204"/>
      <c r="K528" s="69"/>
      <c r="L528" s="29"/>
      <c r="M528" s="200">
        <v>16.25</v>
      </c>
      <c r="N528" s="29"/>
      <c r="O528" s="29" t="s">
        <v>323</v>
      </c>
      <c r="P528" s="19" t="s">
        <v>2589</v>
      </c>
      <c r="Q528" s="19" t="s">
        <v>2590</v>
      </c>
      <c r="R528" s="19" t="s">
        <v>2611</v>
      </c>
      <c r="S528" s="19" t="s">
        <v>2592</v>
      </c>
      <c r="T528" s="19" t="s">
        <v>2671</v>
      </c>
      <c r="U528" s="19" t="s">
        <v>578</v>
      </c>
      <c r="V528" s="19" t="s">
        <v>2672</v>
      </c>
      <c r="W528" s="120"/>
      <c r="X528" s="19" t="s">
        <v>1900</v>
      </c>
    </row>
    <row r="529" spans="1:24" ht="72.5" x14ac:dyDescent="0.35">
      <c r="A529" s="162"/>
      <c r="B529" s="29" t="s">
        <v>2680</v>
      </c>
      <c r="C529" s="29"/>
      <c r="D529" s="29"/>
      <c r="E529" s="29" t="s">
        <v>156</v>
      </c>
      <c r="F529" s="70"/>
      <c r="G529" s="29"/>
      <c r="H529" s="29"/>
      <c r="I529" s="29"/>
      <c r="J529" s="204"/>
      <c r="K529" s="69"/>
      <c r="L529" s="29"/>
      <c r="M529" s="200">
        <v>65</v>
      </c>
      <c r="N529" s="29"/>
      <c r="O529" s="29" t="s">
        <v>323</v>
      </c>
      <c r="P529" s="19" t="s">
        <v>2589</v>
      </c>
      <c r="Q529" s="19" t="s">
        <v>2590</v>
      </c>
      <c r="R529" s="19" t="s">
        <v>2611</v>
      </c>
      <c r="S529" s="19" t="s">
        <v>2592</v>
      </c>
      <c r="T529" s="19" t="s">
        <v>2671</v>
      </c>
      <c r="U529" s="19" t="s">
        <v>578</v>
      </c>
      <c r="V529" s="19" t="s">
        <v>2672</v>
      </c>
      <c r="W529" s="120"/>
      <c r="X529" s="19" t="s">
        <v>1900</v>
      </c>
    </row>
    <row r="530" spans="1:24" ht="72.5" x14ac:dyDescent="0.35">
      <c r="A530" s="162"/>
      <c r="B530" s="29" t="s">
        <v>2681</v>
      </c>
      <c r="C530" s="29"/>
      <c r="D530" s="29"/>
      <c r="E530" s="29" t="s">
        <v>156</v>
      </c>
      <c r="F530" s="70"/>
      <c r="G530" s="29"/>
      <c r="H530" s="29"/>
      <c r="I530" s="29"/>
      <c r="J530" s="204"/>
      <c r="K530" s="69"/>
      <c r="L530" s="29"/>
      <c r="M530" s="200">
        <v>65</v>
      </c>
      <c r="N530" s="29"/>
      <c r="O530" s="29" t="s">
        <v>323</v>
      </c>
      <c r="P530" s="19" t="s">
        <v>2589</v>
      </c>
      <c r="Q530" s="19" t="s">
        <v>2590</v>
      </c>
      <c r="R530" s="19" t="s">
        <v>2611</v>
      </c>
      <c r="S530" s="19" t="s">
        <v>2592</v>
      </c>
      <c r="T530" s="19" t="s">
        <v>2671</v>
      </c>
      <c r="U530" s="19" t="s">
        <v>578</v>
      </c>
      <c r="V530" s="19" t="s">
        <v>2672</v>
      </c>
      <c r="W530" s="120"/>
      <c r="X530" s="19" t="s">
        <v>1900</v>
      </c>
    </row>
    <row r="531" spans="1:24" ht="72.5" x14ac:dyDescent="0.35">
      <c r="A531" s="162"/>
      <c r="B531" s="29" t="s">
        <v>2682</v>
      </c>
      <c r="C531" s="29"/>
      <c r="D531" s="29"/>
      <c r="E531" s="29" t="s">
        <v>156</v>
      </c>
      <c r="F531" s="70"/>
      <c r="G531" s="29"/>
      <c r="H531" s="29"/>
      <c r="I531" s="29"/>
      <c r="J531" s="204"/>
      <c r="K531" s="69"/>
      <c r="L531" s="29"/>
      <c r="M531" s="201" t="s">
        <v>2683</v>
      </c>
      <c r="N531" s="29"/>
      <c r="O531" s="29" t="s">
        <v>323</v>
      </c>
      <c r="P531" s="19" t="s">
        <v>2589</v>
      </c>
      <c r="Q531" s="19" t="s">
        <v>2590</v>
      </c>
      <c r="R531" s="19" t="s">
        <v>2611</v>
      </c>
      <c r="S531" s="19" t="s">
        <v>2592</v>
      </c>
      <c r="T531" s="19" t="s">
        <v>2671</v>
      </c>
      <c r="U531" s="19" t="s">
        <v>578</v>
      </c>
      <c r="V531" s="19" t="s">
        <v>2672</v>
      </c>
      <c r="W531" s="120"/>
      <c r="X531" s="19" t="s">
        <v>1900</v>
      </c>
    </row>
    <row r="532" spans="1:24" ht="72.5" x14ac:dyDescent="0.35">
      <c r="A532" s="160" t="s">
        <v>2684</v>
      </c>
      <c r="B532" s="29" t="s">
        <v>2577</v>
      </c>
      <c r="C532" s="29"/>
      <c r="D532" s="29"/>
      <c r="E532" s="29" t="s">
        <v>156</v>
      </c>
      <c r="F532" s="70"/>
      <c r="G532" s="29"/>
      <c r="H532" s="29"/>
      <c r="I532" s="29"/>
      <c r="J532" s="204"/>
      <c r="K532" s="69"/>
      <c r="L532" s="29"/>
      <c r="M532" s="200">
        <v>53</v>
      </c>
      <c r="N532" s="29"/>
      <c r="O532" s="29" t="s">
        <v>323</v>
      </c>
      <c r="P532" s="19" t="s">
        <v>2589</v>
      </c>
      <c r="Q532" s="19" t="s">
        <v>2590</v>
      </c>
      <c r="R532" s="19" t="s">
        <v>2611</v>
      </c>
      <c r="S532" s="19" t="s">
        <v>2592</v>
      </c>
      <c r="T532" s="19" t="s">
        <v>2671</v>
      </c>
      <c r="U532" s="19" t="s">
        <v>578</v>
      </c>
      <c r="V532" s="19" t="s">
        <v>2672</v>
      </c>
      <c r="W532" s="120"/>
      <c r="X532" s="19" t="s">
        <v>1900</v>
      </c>
    </row>
    <row r="533" spans="1:24" ht="72.5" x14ac:dyDescent="0.35">
      <c r="A533" s="162"/>
      <c r="B533" s="29" t="s">
        <v>2685</v>
      </c>
      <c r="C533" s="29"/>
      <c r="D533" s="29"/>
      <c r="E533" s="29" t="s">
        <v>156</v>
      </c>
      <c r="F533" s="70"/>
      <c r="G533" s="29"/>
      <c r="H533" s="29"/>
      <c r="I533" s="29"/>
      <c r="J533" s="204"/>
      <c r="K533" s="69"/>
      <c r="L533" s="29"/>
      <c r="M533" s="200">
        <v>20</v>
      </c>
      <c r="N533" s="29"/>
      <c r="O533" s="29" t="s">
        <v>323</v>
      </c>
      <c r="P533" s="19" t="s">
        <v>2589</v>
      </c>
      <c r="Q533" s="19" t="s">
        <v>2590</v>
      </c>
      <c r="R533" s="19" t="s">
        <v>2611</v>
      </c>
      <c r="S533" s="19" t="s">
        <v>2592</v>
      </c>
      <c r="T533" s="19" t="s">
        <v>2671</v>
      </c>
      <c r="U533" s="19" t="s">
        <v>578</v>
      </c>
      <c r="V533" s="19" t="s">
        <v>2672</v>
      </c>
      <c r="W533" s="120"/>
      <c r="X533" s="19" t="s">
        <v>1900</v>
      </c>
    </row>
    <row r="534" spans="1:24" ht="72.5" x14ac:dyDescent="0.35">
      <c r="A534" s="162"/>
      <c r="B534" s="29" t="s">
        <v>2686</v>
      </c>
      <c r="C534" s="29"/>
      <c r="D534" s="29"/>
      <c r="E534" s="29" t="s">
        <v>156</v>
      </c>
      <c r="F534" s="70"/>
      <c r="G534" s="29"/>
      <c r="H534" s="29"/>
      <c r="I534" s="29"/>
      <c r="J534" s="204"/>
      <c r="K534" s="69"/>
      <c r="L534" s="29"/>
      <c r="M534" s="200">
        <v>32.5</v>
      </c>
      <c r="N534" s="29"/>
      <c r="O534" s="29" t="s">
        <v>323</v>
      </c>
      <c r="P534" s="19" t="s">
        <v>2589</v>
      </c>
      <c r="Q534" s="19" t="s">
        <v>2590</v>
      </c>
      <c r="R534" s="19" t="s">
        <v>34</v>
      </c>
      <c r="S534" s="19" t="s">
        <v>2592</v>
      </c>
      <c r="T534" s="19" t="s">
        <v>2627</v>
      </c>
      <c r="U534" s="19" t="s">
        <v>578</v>
      </c>
      <c r="V534" s="19" t="s">
        <v>2618</v>
      </c>
      <c r="W534" s="120"/>
      <c r="X534" s="19" t="s">
        <v>1977</v>
      </c>
    </row>
    <row r="535" spans="1:24" ht="72.5" x14ac:dyDescent="0.35">
      <c r="A535" s="162"/>
      <c r="B535" s="29" t="s">
        <v>2687</v>
      </c>
      <c r="C535" s="29"/>
      <c r="D535" s="29"/>
      <c r="E535" s="29" t="s">
        <v>156</v>
      </c>
      <c r="F535" s="70"/>
      <c r="G535" s="29"/>
      <c r="H535" s="29"/>
      <c r="I535" s="29"/>
      <c r="J535" s="204"/>
      <c r="K535" s="69"/>
      <c r="L535" s="29"/>
      <c r="M535" s="200">
        <v>65</v>
      </c>
      <c r="N535" s="29"/>
      <c r="O535" s="29" t="s">
        <v>323</v>
      </c>
      <c r="P535" s="19" t="s">
        <v>2589</v>
      </c>
      <c r="Q535" s="19" t="s">
        <v>2590</v>
      </c>
      <c r="R535" s="19" t="s">
        <v>34</v>
      </c>
      <c r="S535" s="19" t="s">
        <v>2592</v>
      </c>
      <c r="T535" s="19" t="s">
        <v>2627</v>
      </c>
      <c r="U535" s="19" t="s">
        <v>578</v>
      </c>
      <c r="V535" s="19" t="s">
        <v>2618</v>
      </c>
      <c r="W535" s="120"/>
      <c r="X535" s="19" t="s">
        <v>1977</v>
      </c>
    </row>
    <row r="536" spans="1:24" ht="72.5" x14ac:dyDescent="0.35">
      <c r="A536" s="162"/>
      <c r="B536" s="29" t="s">
        <v>2688</v>
      </c>
      <c r="C536" s="29"/>
      <c r="D536" s="29"/>
      <c r="E536" s="29" t="s">
        <v>156</v>
      </c>
      <c r="F536" s="70"/>
      <c r="G536" s="29"/>
      <c r="H536" s="29"/>
      <c r="I536" s="29"/>
      <c r="J536" s="204"/>
      <c r="K536" s="69"/>
      <c r="L536" s="29"/>
      <c r="M536" s="200">
        <v>65</v>
      </c>
      <c r="N536" s="29"/>
      <c r="O536" s="29" t="s">
        <v>323</v>
      </c>
      <c r="P536" s="19" t="s">
        <v>2589</v>
      </c>
      <c r="Q536" s="19" t="s">
        <v>2590</v>
      </c>
      <c r="R536" s="19" t="s">
        <v>34</v>
      </c>
      <c r="S536" s="19" t="s">
        <v>2592</v>
      </c>
      <c r="T536" s="19" t="s">
        <v>2627</v>
      </c>
      <c r="U536" s="19" t="s">
        <v>578</v>
      </c>
      <c r="V536" s="19" t="s">
        <v>2618</v>
      </c>
      <c r="W536" s="122"/>
      <c r="X536" s="19" t="s">
        <v>2689</v>
      </c>
    </row>
    <row r="537" spans="1:24" ht="43.5" x14ac:dyDescent="0.35">
      <c r="A537" s="162"/>
      <c r="B537" s="29" t="s">
        <v>2690</v>
      </c>
      <c r="C537" s="29"/>
      <c r="D537" s="29"/>
      <c r="E537" s="29" t="s">
        <v>156</v>
      </c>
      <c r="F537" s="70"/>
      <c r="G537" s="29"/>
      <c r="H537" s="29"/>
      <c r="I537" s="29"/>
      <c r="J537" s="204"/>
      <c r="K537" s="69"/>
      <c r="L537" s="29"/>
      <c r="M537" s="200">
        <v>76.5</v>
      </c>
      <c r="N537" s="29"/>
      <c r="O537" s="29" t="s">
        <v>323</v>
      </c>
      <c r="P537" s="19" t="s">
        <v>2607</v>
      </c>
      <c r="Q537" s="19" t="s">
        <v>34</v>
      </c>
      <c r="R537" s="19" t="s">
        <v>2620</v>
      </c>
      <c r="S537" s="19" t="s">
        <v>2592</v>
      </c>
      <c r="T537" s="19" t="s">
        <v>2621</v>
      </c>
      <c r="U537" s="19" t="s">
        <v>578</v>
      </c>
      <c r="V537" s="19" t="s">
        <v>2609</v>
      </c>
      <c r="W537" s="120"/>
      <c r="X537" s="19" t="s">
        <v>1989</v>
      </c>
    </row>
    <row r="538" spans="1:24" ht="72.5" x14ac:dyDescent="0.35">
      <c r="A538" s="162"/>
      <c r="B538" s="29" t="s">
        <v>2691</v>
      </c>
      <c r="C538" s="29"/>
      <c r="D538" s="29"/>
      <c r="E538" s="29" t="s">
        <v>156</v>
      </c>
      <c r="F538" s="70"/>
      <c r="G538" s="29"/>
      <c r="H538" s="29"/>
      <c r="I538" s="29"/>
      <c r="J538" s="204"/>
      <c r="K538" s="69"/>
      <c r="L538" s="29"/>
      <c r="M538" s="200">
        <v>65</v>
      </c>
      <c r="N538" s="29"/>
      <c r="O538" s="29" t="s">
        <v>323</v>
      </c>
      <c r="P538" s="19" t="s">
        <v>2589</v>
      </c>
      <c r="Q538" s="19" t="s">
        <v>2590</v>
      </c>
      <c r="R538" s="19" t="s">
        <v>34</v>
      </c>
      <c r="S538" s="19" t="s">
        <v>2592</v>
      </c>
      <c r="T538" s="19" t="s">
        <v>2692</v>
      </c>
      <c r="U538" s="19" t="s">
        <v>578</v>
      </c>
      <c r="V538" s="19" t="s">
        <v>2618</v>
      </c>
      <c r="W538" s="120"/>
      <c r="X538" s="19" t="s">
        <v>1992</v>
      </c>
    </row>
    <row r="539" spans="1:24" ht="43.5" x14ac:dyDescent="0.35">
      <c r="A539" s="162"/>
      <c r="B539" s="29" t="s">
        <v>2693</v>
      </c>
      <c r="C539" s="29"/>
      <c r="D539" s="29"/>
      <c r="E539" s="29" t="s">
        <v>156</v>
      </c>
      <c r="F539" s="70"/>
      <c r="G539" s="29"/>
      <c r="H539" s="29"/>
      <c r="I539" s="29"/>
      <c r="J539" s="204"/>
      <c r="K539" s="69"/>
      <c r="L539" s="29"/>
      <c r="M539" s="200">
        <v>162</v>
      </c>
      <c r="N539" s="29"/>
      <c r="O539" s="29" t="s">
        <v>323</v>
      </c>
      <c r="P539" s="19" t="s">
        <v>2694</v>
      </c>
      <c r="Q539" s="19" t="s">
        <v>34</v>
      </c>
      <c r="R539" s="19" t="s">
        <v>2695</v>
      </c>
      <c r="S539" s="19" t="s">
        <v>2696</v>
      </c>
      <c r="T539" s="19" t="s">
        <v>2697</v>
      </c>
      <c r="U539" s="19" t="s">
        <v>578</v>
      </c>
      <c r="V539" s="19" t="s">
        <v>2000</v>
      </c>
      <c r="W539" s="120"/>
      <c r="X539" s="19" t="s">
        <v>2698</v>
      </c>
    </row>
    <row r="540" spans="1:24" ht="43.5" x14ac:dyDescent="0.35">
      <c r="A540" s="160" t="s">
        <v>2699</v>
      </c>
      <c r="B540" s="29" t="s">
        <v>2700</v>
      </c>
      <c r="C540" s="29"/>
      <c r="D540" s="29"/>
      <c r="E540" s="29" t="s">
        <v>156</v>
      </c>
      <c r="F540" s="70"/>
      <c r="G540" s="29"/>
      <c r="H540" s="29"/>
      <c r="I540" s="29"/>
      <c r="J540" s="204"/>
      <c r="K540" s="69"/>
      <c r="L540" s="29"/>
      <c r="M540" s="200">
        <v>162</v>
      </c>
      <c r="N540" s="29"/>
      <c r="O540" s="29" t="s">
        <v>323</v>
      </c>
      <c r="P540" s="19" t="s">
        <v>2694</v>
      </c>
      <c r="Q540" s="19" t="s">
        <v>34</v>
      </c>
      <c r="R540" s="19" t="s">
        <v>2695</v>
      </c>
      <c r="S540" s="19" t="s">
        <v>2696</v>
      </c>
      <c r="T540" s="19" t="s">
        <v>2697</v>
      </c>
      <c r="U540" s="19" t="s">
        <v>578</v>
      </c>
      <c r="V540" s="19" t="s">
        <v>2000</v>
      </c>
      <c r="W540" s="120"/>
      <c r="X540" s="19" t="s">
        <v>2698</v>
      </c>
    </row>
    <row r="541" spans="1:24" ht="43.5" x14ac:dyDescent="0.35">
      <c r="A541" s="162"/>
      <c r="B541" s="29" t="s">
        <v>2701</v>
      </c>
      <c r="C541" s="29"/>
      <c r="D541" s="29"/>
      <c r="E541" s="29" t="s">
        <v>156</v>
      </c>
      <c r="F541" s="70"/>
      <c r="G541" s="29"/>
      <c r="H541" s="29"/>
      <c r="I541" s="29"/>
      <c r="J541" s="204"/>
      <c r="K541" s="69"/>
      <c r="L541" s="29"/>
      <c r="M541" s="201" t="s">
        <v>2702</v>
      </c>
      <c r="N541" s="29"/>
      <c r="O541" s="29" t="s">
        <v>323</v>
      </c>
      <c r="P541" s="19" t="s">
        <v>2694</v>
      </c>
      <c r="Q541" s="19" t="s">
        <v>34</v>
      </c>
      <c r="R541" s="19" t="s">
        <v>2695</v>
      </c>
      <c r="S541" s="19" t="s">
        <v>2696</v>
      </c>
      <c r="T541" s="19" t="s">
        <v>2697</v>
      </c>
      <c r="U541" s="19" t="s">
        <v>578</v>
      </c>
      <c r="V541" s="19" t="s">
        <v>2000</v>
      </c>
      <c r="W541" s="120"/>
      <c r="X541" s="19" t="s">
        <v>2698</v>
      </c>
    </row>
    <row r="542" spans="1:24" ht="29" x14ac:dyDescent="0.35">
      <c r="A542" s="162"/>
      <c r="B542" s="29" t="s">
        <v>2184</v>
      </c>
      <c r="C542" s="29"/>
      <c r="D542" s="29"/>
      <c r="E542" s="29" t="s">
        <v>156</v>
      </c>
      <c r="F542" s="70"/>
      <c r="G542" s="29"/>
      <c r="H542" s="29"/>
      <c r="I542" s="29"/>
      <c r="J542" s="204"/>
      <c r="K542" s="69"/>
      <c r="L542" s="29"/>
      <c r="M542" s="200">
        <v>162</v>
      </c>
      <c r="N542" s="29"/>
      <c r="O542" s="29" t="s">
        <v>323</v>
      </c>
      <c r="P542" s="19" t="s">
        <v>2703</v>
      </c>
      <c r="Q542" s="19" t="s">
        <v>34</v>
      </c>
      <c r="R542" s="19" t="s">
        <v>34</v>
      </c>
      <c r="S542" s="19" t="s">
        <v>34</v>
      </c>
      <c r="T542" s="19" t="s">
        <v>2704</v>
      </c>
      <c r="U542" s="19" t="s">
        <v>578</v>
      </c>
      <c r="V542" s="19" t="s">
        <v>2705</v>
      </c>
      <c r="W542" s="120"/>
      <c r="X542" s="19" t="s">
        <v>2706</v>
      </c>
    </row>
    <row r="543" spans="1:24" ht="29" x14ac:dyDescent="0.35">
      <c r="A543" s="162"/>
      <c r="B543" s="29" t="s">
        <v>2707</v>
      </c>
      <c r="C543" s="29"/>
      <c r="D543" s="29"/>
      <c r="E543" s="29" t="s">
        <v>156</v>
      </c>
      <c r="F543" s="70"/>
      <c r="G543" s="29"/>
      <c r="H543" s="29"/>
      <c r="I543" s="29"/>
      <c r="J543" s="204"/>
      <c r="K543" s="69"/>
      <c r="L543" s="29"/>
      <c r="M543" s="200">
        <v>76</v>
      </c>
      <c r="N543" s="29"/>
      <c r="O543" s="29" t="s">
        <v>323</v>
      </c>
      <c r="P543" s="19" t="s">
        <v>2703</v>
      </c>
      <c r="Q543" s="19" t="s">
        <v>34</v>
      </c>
      <c r="R543" s="19" t="s">
        <v>34</v>
      </c>
      <c r="S543" s="19" t="s">
        <v>34</v>
      </c>
      <c r="T543" s="19" t="s">
        <v>2708</v>
      </c>
      <c r="U543" s="19" t="s">
        <v>578</v>
      </c>
      <c r="V543" s="19" t="s">
        <v>2705</v>
      </c>
      <c r="W543" s="120"/>
      <c r="X543" s="19" t="s">
        <v>2709</v>
      </c>
    </row>
    <row r="544" spans="1:24" ht="29" x14ac:dyDescent="0.35">
      <c r="A544" s="162"/>
      <c r="B544" s="29" t="s">
        <v>2710</v>
      </c>
      <c r="C544" s="29"/>
      <c r="D544" s="29"/>
      <c r="E544" s="29" t="s">
        <v>156</v>
      </c>
      <c r="F544" s="70"/>
      <c r="G544" s="29"/>
      <c r="H544" s="29"/>
      <c r="I544" s="29"/>
      <c r="J544" s="204"/>
      <c r="K544" s="69"/>
      <c r="L544" s="29"/>
      <c r="M544" s="200">
        <v>15</v>
      </c>
      <c r="N544" s="29"/>
      <c r="O544" s="29" t="s">
        <v>323</v>
      </c>
      <c r="P544" s="19" t="s">
        <v>2703</v>
      </c>
      <c r="Q544" s="19" t="s">
        <v>34</v>
      </c>
      <c r="R544" s="19" t="s">
        <v>34</v>
      </c>
      <c r="S544" s="19" t="s">
        <v>2711</v>
      </c>
      <c r="T544" s="19" t="s">
        <v>2633</v>
      </c>
      <c r="U544" s="19" t="s">
        <v>578</v>
      </c>
      <c r="V544" s="19" t="s">
        <v>2712</v>
      </c>
      <c r="W544" s="120"/>
      <c r="X544" s="19" t="s">
        <v>2713</v>
      </c>
    </row>
    <row r="545" spans="1:24" ht="43.5" x14ac:dyDescent="0.35">
      <c r="A545" s="162"/>
      <c r="B545" s="29" t="s">
        <v>2714</v>
      </c>
      <c r="C545" s="29"/>
      <c r="D545" s="29"/>
      <c r="E545" s="29" t="s">
        <v>156</v>
      </c>
      <c r="F545" s="70"/>
      <c r="G545" s="29"/>
      <c r="H545" s="29"/>
      <c r="I545" s="29"/>
      <c r="J545" s="204"/>
      <c r="K545" s="69"/>
      <c r="L545" s="29"/>
      <c r="M545" s="200">
        <v>346</v>
      </c>
      <c r="N545" s="29"/>
      <c r="O545" s="29" t="s">
        <v>323</v>
      </c>
      <c r="P545" s="19" t="s">
        <v>2715</v>
      </c>
      <c r="Q545" s="19" t="s">
        <v>34</v>
      </c>
      <c r="R545" s="19" t="s">
        <v>34</v>
      </c>
      <c r="S545" s="19" t="s">
        <v>2716</v>
      </c>
      <c r="T545" s="19" t="s">
        <v>2717</v>
      </c>
      <c r="U545" s="19" t="s">
        <v>827</v>
      </c>
      <c r="V545" s="19" t="s">
        <v>2718</v>
      </c>
      <c r="W545" s="120"/>
      <c r="X545" s="19" t="s">
        <v>2719</v>
      </c>
    </row>
    <row r="546" spans="1:24" s="116" customFormat="1" ht="48.75" customHeight="1" x14ac:dyDescent="0.35">
      <c r="A546" s="162"/>
      <c r="B546" s="29" t="s">
        <v>2720</v>
      </c>
      <c r="C546" s="29"/>
      <c r="D546" s="29"/>
      <c r="E546" s="29" t="s">
        <v>156</v>
      </c>
      <c r="F546" s="70"/>
      <c r="G546" s="29"/>
      <c r="H546" s="29"/>
      <c r="I546" s="29"/>
      <c r="J546" s="204"/>
      <c r="K546" s="69"/>
      <c r="L546" s="29"/>
      <c r="M546" s="200">
        <v>217</v>
      </c>
      <c r="N546" s="29"/>
      <c r="O546" s="29" t="s">
        <v>323</v>
      </c>
      <c r="P546" s="54"/>
      <c r="Q546" s="54"/>
      <c r="R546" s="54"/>
      <c r="S546" s="54"/>
      <c r="T546" s="54"/>
      <c r="U546" s="54"/>
      <c r="V546" s="54"/>
      <c r="X546" s="54"/>
    </row>
    <row r="547" spans="1:24" ht="101.5" x14ac:dyDescent="0.35">
      <c r="A547" s="162"/>
      <c r="B547" s="29" t="s">
        <v>2652</v>
      </c>
      <c r="C547" s="29"/>
      <c r="D547" s="29"/>
      <c r="E547" s="29" t="s">
        <v>156</v>
      </c>
      <c r="F547" s="70"/>
      <c r="G547" s="29"/>
      <c r="H547" s="29"/>
      <c r="I547" s="29"/>
      <c r="J547" s="204"/>
      <c r="K547" s="69"/>
      <c r="L547" s="29"/>
      <c r="M547" s="200">
        <v>433</v>
      </c>
      <c r="N547" s="29"/>
      <c r="O547" s="29" t="s">
        <v>323</v>
      </c>
      <c r="P547" s="8" t="s">
        <v>2721</v>
      </c>
      <c r="Q547" s="8" t="s">
        <v>722</v>
      </c>
      <c r="R547" s="8" t="s">
        <v>2722</v>
      </c>
      <c r="S547" s="8" t="s">
        <v>2723</v>
      </c>
      <c r="T547" s="8" t="s">
        <v>2724</v>
      </c>
      <c r="U547" s="8" t="s">
        <v>2725</v>
      </c>
      <c r="V547" s="8" t="s">
        <v>2726</v>
      </c>
      <c r="X547" s="8" t="s">
        <v>2727</v>
      </c>
    </row>
    <row r="548" spans="1:24" ht="58" x14ac:dyDescent="0.35">
      <c r="A548" s="162"/>
      <c r="B548" s="29" t="s">
        <v>2654</v>
      </c>
      <c r="C548" s="29"/>
      <c r="D548" s="29"/>
      <c r="E548" s="29" t="s">
        <v>156</v>
      </c>
      <c r="F548" s="70"/>
      <c r="G548" s="29"/>
      <c r="H548" s="29"/>
      <c r="I548" s="29"/>
      <c r="J548" s="204"/>
      <c r="K548" s="69"/>
      <c r="L548" s="29"/>
      <c r="M548" s="200">
        <v>649</v>
      </c>
      <c r="N548" s="29"/>
      <c r="O548" s="29" t="s">
        <v>323</v>
      </c>
      <c r="P548" s="8" t="s">
        <v>2721</v>
      </c>
      <c r="Q548" s="8" t="s">
        <v>722</v>
      </c>
      <c r="R548" s="8" t="s">
        <v>2728</v>
      </c>
      <c r="S548" s="8" t="s">
        <v>2729</v>
      </c>
      <c r="T548" s="8" t="s">
        <v>2724</v>
      </c>
      <c r="U548" s="8" t="s">
        <v>2725</v>
      </c>
      <c r="V548" s="8" t="s">
        <v>2730</v>
      </c>
      <c r="X548" s="8" t="s">
        <v>2727</v>
      </c>
    </row>
    <row r="549" spans="1:24" ht="72.5" x14ac:dyDescent="0.35">
      <c r="A549" s="162"/>
      <c r="B549" s="29" t="s">
        <v>2731</v>
      </c>
      <c r="C549" s="29"/>
      <c r="D549" s="29"/>
      <c r="E549" s="29" t="s">
        <v>156</v>
      </c>
      <c r="F549" s="70"/>
      <c r="G549" s="29"/>
      <c r="H549" s="29"/>
      <c r="I549" s="29"/>
      <c r="J549" s="204"/>
      <c r="K549" s="69"/>
      <c r="L549" s="29"/>
      <c r="M549" s="200">
        <v>866</v>
      </c>
      <c r="N549" s="29"/>
      <c r="O549" s="29" t="s">
        <v>323</v>
      </c>
      <c r="P549" s="8" t="s">
        <v>2721</v>
      </c>
      <c r="Q549" s="8" t="s">
        <v>722</v>
      </c>
      <c r="R549" s="8" t="s">
        <v>2728</v>
      </c>
      <c r="S549" s="8" t="s">
        <v>2732</v>
      </c>
      <c r="T549" s="8" t="s">
        <v>2724</v>
      </c>
      <c r="U549" s="8" t="s">
        <v>2733</v>
      </c>
      <c r="V549" s="8" t="s">
        <v>2734</v>
      </c>
      <c r="X549" s="8" t="s">
        <v>2735</v>
      </c>
    </row>
    <row r="550" spans="1:24" ht="72.5" x14ac:dyDescent="0.35">
      <c r="A550" s="161" t="s">
        <v>2736</v>
      </c>
      <c r="B550" s="29" t="s">
        <v>2737</v>
      </c>
      <c r="C550" s="29"/>
      <c r="D550" s="29"/>
      <c r="E550" s="29" t="s">
        <v>156</v>
      </c>
      <c r="F550" s="70"/>
      <c r="G550" s="29"/>
      <c r="H550" s="29"/>
      <c r="I550" s="29"/>
      <c r="J550" s="204"/>
      <c r="K550" s="69"/>
      <c r="L550" s="29"/>
      <c r="M550" s="200">
        <v>379</v>
      </c>
      <c r="N550" s="29"/>
      <c r="O550" s="29" t="s">
        <v>323</v>
      </c>
      <c r="P550" s="8" t="s">
        <v>2721</v>
      </c>
      <c r="Q550" s="8" t="s">
        <v>722</v>
      </c>
      <c r="R550" s="8" t="s">
        <v>2728</v>
      </c>
      <c r="S550" s="8" t="s">
        <v>2738</v>
      </c>
      <c r="T550" s="8" t="s">
        <v>2724</v>
      </c>
      <c r="U550" s="8" t="s">
        <v>2733</v>
      </c>
      <c r="V550" s="8" t="s">
        <v>2734</v>
      </c>
      <c r="X550" s="8" t="s">
        <v>2735</v>
      </c>
    </row>
    <row r="551" spans="1:24" s="116" customFormat="1" ht="35.25" customHeight="1" x14ac:dyDescent="0.35">
      <c r="A551" s="162"/>
      <c r="B551" s="29" t="s">
        <v>2739</v>
      </c>
      <c r="C551" s="29"/>
      <c r="D551" s="29"/>
      <c r="E551" s="29" t="s">
        <v>156</v>
      </c>
      <c r="F551" s="70"/>
      <c r="G551" s="29"/>
      <c r="H551" s="29"/>
      <c r="I551" s="29"/>
      <c r="J551" s="204"/>
      <c r="K551" s="69"/>
      <c r="L551" s="29"/>
      <c r="M551" s="200">
        <v>758</v>
      </c>
      <c r="N551" s="29"/>
      <c r="O551" s="29" t="s">
        <v>323</v>
      </c>
      <c r="P551" s="54"/>
      <c r="Q551" s="54"/>
      <c r="R551" s="54"/>
      <c r="S551" s="54"/>
      <c r="T551" s="54"/>
      <c r="U551" s="54"/>
      <c r="V551" s="54"/>
      <c r="X551" s="54"/>
    </row>
    <row r="552" spans="1:24" ht="105" customHeight="1" x14ac:dyDescent="0.35">
      <c r="A552" s="162"/>
      <c r="B552" s="29" t="s">
        <v>2740</v>
      </c>
      <c r="C552" s="29"/>
      <c r="D552" s="29"/>
      <c r="E552" s="29" t="s">
        <v>156</v>
      </c>
      <c r="F552" s="70"/>
      <c r="G552" s="29"/>
      <c r="H552" s="29"/>
      <c r="I552" s="29"/>
      <c r="J552" s="204"/>
      <c r="K552" s="69"/>
      <c r="L552" s="29"/>
      <c r="M552" s="200">
        <v>271</v>
      </c>
      <c r="N552" s="29"/>
      <c r="O552" s="29" t="s">
        <v>323</v>
      </c>
      <c r="P552" s="29" t="s">
        <v>2741</v>
      </c>
      <c r="Q552" s="29" t="s">
        <v>722</v>
      </c>
      <c r="R552" s="29" t="s">
        <v>2742</v>
      </c>
      <c r="S552" s="52" t="s">
        <v>2743</v>
      </c>
      <c r="T552" s="29" t="s">
        <v>2744</v>
      </c>
      <c r="U552" s="29" t="s">
        <v>2745</v>
      </c>
      <c r="V552" s="29" t="s">
        <v>2746</v>
      </c>
      <c r="X552" s="29" t="s">
        <v>2747</v>
      </c>
    </row>
    <row r="553" spans="1:24" ht="107.25" customHeight="1" x14ac:dyDescent="0.35">
      <c r="A553" s="162"/>
      <c r="B553" s="29" t="s">
        <v>2748</v>
      </c>
      <c r="C553" s="29"/>
      <c r="D553" s="29"/>
      <c r="E553" s="29" t="s">
        <v>156</v>
      </c>
      <c r="F553" s="70"/>
      <c r="G553" s="29"/>
      <c r="H553" s="29"/>
      <c r="I553" s="29"/>
      <c r="J553" s="204"/>
      <c r="K553" s="69"/>
      <c r="L553" s="29"/>
      <c r="M553" s="200">
        <v>109</v>
      </c>
      <c r="N553" s="29"/>
      <c r="O553" s="29" t="s">
        <v>323</v>
      </c>
      <c r="P553" s="29" t="s">
        <v>2749</v>
      </c>
      <c r="Q553" s="29"/>
      <c r="R553" s="29" t="s">
        <v>2750</v>
      </c>
      <c r="S553" s="29" t="s">
        <v>2751</v>
      </c>
      <c r="T553" s="29" t="s">
        <v>2752</v>
      </c>
      <c r="U553" s="29" t="s">
        <v>2745</v>
      </c>
      <c r="V553" s="29" t="s">
        <v>2753</v>
      </c>
      <c r="X553" s="29" t="s">
        <v>2754</v>
      </c>
    </row>
    <row r="554" spans="1:24" s="116" customFormat="1" ht="36.75" customHeight="1" x14ac:dyDescent="0.35">
      <c r="A554" s="162"/>
      <c r="B554" s="29" t="s">
        <v>2755</v>
      </c>
      <c r="C554" s="29"/>
      <c r="D554" s="29"/>
      <c r="E554" s="29" t="s">
        <v>156</v>
      </c>
      <c r="F554" s="70"/>
      <c r="G554" s="29"/>
      <c r="H554" s="29"/>
      <c r="I554" s="29"/>
      <c r="J554" s="204"/>
      <c r="K554" s="69"/>
      <c r="L554" s="29"/>
      <c r="M554" s="200">
        <v>0.05</v>
      </c>
      <c r="N554" s="29"/>
      <c r="O554" s="29" t="s">
        <v>112</v>
      </c>
      <c r="P554" s="54"/>
      <c r="Q554" s="54"/>
      <c r="R554" s="54"/>
      <c r="S554" s="54"/>
      <c r="T554" s="54"/>
      <c r="U554" s="54"/>
      <c r="V554" s="54"/>
      <c r="X554" s="54"/>
    </row>
    <row r="555" spans="1:24" ht="101.5" x14ac:dyDescent="0.35">
      <c r="A555" s="162"/>
      <c r="B555" s="29" t="s">
        <v>2756</v>
      </c>
      <c r="C555" s="29"/>
      <c r="D555" s="29"/>
      <c r="E555" s="29" t="s">
        <v>156</v>
      </c>
      <c r="F555" s="70"/>
      <c r="G555" s="29"/>
      <c r="H555" s="29"/>
      <c r="I555" s="29"/>
      <c r="J555" s="204"/>
      <c r="K555" s="69"/>
      <c r="L555" s="29"/>
      <c r="M555" s="200">
        <v>0.15</v>
      </c>
      <c r="N555" s="29"/>
      <c r="O555" s="29" t="s">
        <v>323</v>
      </c>
      <c r="P555" s="8" t="s">
        <v>2757</v>
      </c>
      <c r="Q555" s="8" t="s">
        <v>722</v>
      </c>
      <c r="S555" s="8" t="s">
        <v>2758</v>
      </c>
      <c r="T555" s="8" t="s">
        <v>2759</v>
      </c>
      <c r="U555" s="8" t="s">
        <v>827</v>
      </c>
      <c r="V555" s="8" t="s">
        <v>2760</v>
      </c>
      <c r="X555" s="8" t="s">
        <v>2761</v>
      </c>
    </row>
    <row r="556" spans="1:24" s="41" customFormat="1" ht="51.75" customHeight="1" x14ac:dyDescent="0.35">
      <c r="A556" s="174"/>
      <c r="B556" s="69"/>
      <c r="C556" s="69"/>
      <c r="D556" s="69"/>
      <c r="E556" s="69"/>
      <c r="F556" s="69"/>
      <c r="G556" s="69"/>
      <c r="H556" s="69"/>
      <c r="I556" s="69"/>
      <c r="J556" s="69"/>
      <c r="K556" s="69"/>
      <c r="L556" s="69"/>
      <c r="M556" s="69"/>
      <c r="N556" s="69"/>
      <c r="O556" s="69"/>
    </row>
    <row r="557" spans="1:24" ht="47.25" customHeight="1" x14ac:dyDescent="0.35">
      <c r="A557" s="29"/>
      <c r="B557" s="69"/>
      <c r="C557" s="69"/>
      <c r="D557" s="69"/>
      <c r="E557" s="69"/>
      <c r="F557" s="69"/>
      <c r="G557" s="69"/>
      <c r="H557" s="69"/>
      <c r="I557" s="69"/>
      <c r="J557" s="69"/>
      <c r="K557" s="69"/>
      <c r="L557" s="69"/>
      <c r="M557" s="69"/>
      <c r="N557" s="69"/>
      <c r="O557" s="69"/>
    </row>
    <row r="558" spans="1:24" ht="51.75" customHeight="1" x14ac:dyDescent="0.35">
      <c r="A558" s="29"/>
      <c r="B558" s="69"/>
      <c r="C558" s="69"/>
      <c r="D558" s="69"/>
      <c r="E558" s="69"/>
      <c r="F558" s="69"/>
      <c r="G558" s="69"/>
      <c r="H558" s="69"/>
      <c r="I558" s="69"/>
      <c r="J558" s="69"/>
      <c r="K558" s="69"/>
      <c r="L558" s="69"/>
      <c r="M558" s="69"/>
      <c r="N558" s="69"/>
      <c r="O558" s="69"/>
    </row>
    <row r="559" spans="1:24" ht="31.5" customHeight="1" x14ac:dyDescent="0.35">
      <c r="A559" s="29"/>
      <c r="B559" s="69"/>
      <c r="C559" s="69"/>
      <c r="D559" s="69"/>
      <c r="E559" s="69"/>
      <c r="F559" s="69"/>
      <c r="G559" s="69"/>
      <c r="H559" s="69"/>
      <c r="I559" s="69"/>
      <c r="J559" s="69"/>
      <c r="K559" s="69"/>
      <c r="L559" s="69"/>
      <c r="M559" s="69"/>
      <c r="N559" s="69"/>
      <c r="O559" s="69"/>
    </row>
    <row r="560" spans="1:24" ht="42.75" customHeight="1" x14ac:dyDescent="0.35">
      <c r="A560" s="29"/>
      <c r="B560" s="69"/>
      <c r="C560" s="69"/>
      <c r="D560" s="69"/>
      <c r="E560" s="69"/>
      <c r="F560" s="69"/>
      <c r="G560" s="69"/>
      <c r="H560" s="69"/>
      <c r="I560" s="69"/>
      <c r="J560" s="69"/>
      <c r="K560" s="69"/>
      <c r="L560" s="69"/>
      <c r="M560" s="69"/>
      <c r="N560" s="69"/>
      <c r="O560" s="69"/>
    </row>
    <row r="561" spans="1:15" ht="43.5" customHeight="1" x14ac:dyDescent="0.35">
      <c r="A561" s="29"/>
      <c r="B561" s="69"/>
      <c r="C561" s="69"/>
      <c r="D561" s="69"/>
      <c r="E561" s="69"/>
      <c r="F561" s="69"/>
      <c r="G561" s="69"/>
      <c r="H561" s="69"/>
      <c r="I561" s="69"/>
      <c r="J561" s="69"/>
      <c r="K561" s="69"/>
      <c r="L561" s="69"/>
      <c r="M561" s="69"/>
      <c r="N561" s="69"/>
      <c r="O561" s="69"/>
    </row>
    <row r="562" spans="1:15" ht="39.75" customHeight="1" x14ac:dyDescent="0.35">
      <c r="A562" s="29"/>
      <c r="B562" s="69"/>
      <c r="C562" s="69"/>
      <c r="D562" s="69"/>
      <c r="E562" s="69"/>
      <c r="F562" s="69"/>
      <c r="G562" s="69"/>
      <c r="H562" s="69"/>
      <c r="I562" s="69"/>
      <c r="J562" s="69"/>
      <c r="K562" s="69"/>
      <c r="L562" s="69"/>
      <c r="M562" s="69"/>
      <c r="N562" s="69"/>
      <c r="O562" s="69"/>
    </row>
    <row r="563" spans="1:15" ht="28.5" customHeight="1" x14ac:dyDescent="0.35">
      <c r="A563" s="29"/>
      <c r="B563" s="69"/>
      <c r="C563" s="69"/>
      <c r="D563" s="69"/>
      <c r="E563" s="69"/>
      <c r="F563" s="69"/>
      <c r="G563" s="69"/>
      <c r="H563" s="69"/>
      <c r="I563" s="69"/>
      <c r="J563" s="69"/>
      <c r="K563" s="69"/>
      <c r="L563" s="69"/>
      <c r="M563" s="69"/>
      <c r="N563" s="69"/>
      <c r="O563" s="69"/>
    </row>
    <row r="564" spans="1:15" ht="41.25" customHeight="1" x14ac:dyDescent="0.35">
      <c r="A564" s="29"/>
      <c r="B564" s="69"/>
      <c r="C564" s="69"/>
      <c r="D564" s="69"/>
      <c r="E564" s="69"/>
      <c r="F564" s="69"/>
      <c r="G564" s="69"/>
      <c r="H564" s="69"/>
      <c r="I564" s="69"/>
      <c r="J564" s="69"/>
      <c r="K564" s="69"/>
      <c r="L564" s="69"/>
      <c r="M564" s="69"/>
      <c r="N564" s="69"/>
      <c r="O564" s="69"/>
    </row>
    <row r="565" spans="1:15" ht="32.25" customHeight="1" x14ac:dyDescent="0.35">
      <c r="A565" s="29"/>
      <c r="B565" s="69"/>
      <c r="C565" s="69"/>
      <c r="D565" s="69"/>
      <c r="E565" s="69"/>
      <c r="F565" s="69"/>
      <c r="G565" s="69"/>
      <c r="H565" s="69"/>
      <c r="I565" s="69"/>
      <c r="J565" s="69"/>
      <c r="K565" s="69"/>
      <c r="L565" s="69"/>
      <c r="M565" s="69"/>
      <c r="N565" s="69"/>
      <c r="O565" s="69"/>
    </row>
    <row r="566" spans="1:15" ht="21" customHeight="1" x14ac:dyDescent="0.35">
      <c r="A566" s="29"/>
      <c r="B566" s="69"/>
      <c r="C566" s="69"/>
      <c r="D566" s="69"/>
      <c r="E566" s="69"/>
      <c r="F566" s="69"/>
      <c r="G566" s="69"/>
      <c r="H566" s="69"/>
      <c r="I566" s="69"/>
      <c r="J566" s="69"/>
      <c r="K566" s="69"/>
      <c r="L566" s="69"/>
      <c r="M566" s="69"/>
      <c r="N566" s="69"/>
      <c r="O566" s="69"/>
    </row>
    <row r="567" spans="1:15" ht="24" customHeight="1" x14ac:dyDescent="0.35">
      <c r="A567" s="29"/>
      <c r="B567" s="69"/>
      <c r="C567" s="69"/>
      <c r="D567" s="69"/>
      <c r="E567" s="69"/>
      <c r="F567" s="69"/>
      <c r="G567" s="69"/>
      <c r="H567" s="69"/>
      <c r="I567" s="69"/>
      <c r="J567" s="69"/>
      <c r="K567" s="69"/>
      <c r="L567" s="69"/>
      <c r="M567" s="69"/>
      <c r="N567" s="69"/>
      <c r="O567" s="69"/>
    </row>
    <row r="568" spans="1:15" ht="24.75" customHeight="1" x14ac:dyDescent="0.35">
      <c r="A568" s="29"/>
      <c r="B568" s="69"/>
      <c r="C568" s="69"/>
      <c r="D568" s="69"/>
      <c r="E568" s="69"/>
      <c r="F568" s="69"/>
      <c r="G568" s="69"/>
      <c r="H568" s="69"/>
      <c r="I568" s="69"/>
      <c r="J568" s="69"/>
      <c r="K568" s="69"/>
      <c r="L568" s="69"/>
      <c r="M568" s="69"/>
      <c r="N568" s="69"/>
      <c r="O568" s="69"/>
    </row>
    <row r="569" spans="1:15" ht="27.75" customHeight="1" x14ac:dyDescent="0.35">
      <c r="A569" s="29"/>
      <c r="B569" s="69"/>
      <c r="C569" s="69"/>
      <c r="D569" s="69"/>
      <c r="E569" s="69"/>
      <c r="F569" s="69"/>
      <c r="G569" s="69"/>
      <c r="H569" s="69"/>
      <c r="I569" s="69"/>
      <c r="J569" s="69"/>
      <c r="K569" s="69"/>
      <c r="L569" s="69"/>
      <c r="M569" s="69"/>
      <c r="N569" s="69"/>
      <c r="O569" s="69"/>
    </row>
    <row r="570" spans="1:15" ht="23.25" customHeight="1" x14ac:dyDescent="0.35">
      <c r="A570" s="29"/>
      <c r="B570" s="69"/>
      <c r="C570" s="69"/>
      <c r="D570" s="69"/>
      <c r="E570" s="69"/>
      <c r="F570" s="69"/>
      <c r="G570" s="69"/>
      <c r="H570" s="69"/>
      <c r="I570" s="69"/>
      <c r="J570" s="69"/>
      <c r="K570" s="69"/>
      <c r="L570" s="69"/>
      <c r="M570" s="69"/>
      <c r="N570" s="69"/>
      <c r="O570" s="69"/>
    </row>
    <row r="571" spans="1:15" ht="27" customHeight="1" x14ac:dyDescent="0.35">
      <c r="A571" s="29"/>
      <c r="B571" s="69"/>
      <c r="C571" s="69"/>
      <c r="D571" s="69"/>
      <c r="E571" s="69"/>
      <c r="F571" s="69"/>
      <c r="G571" s="69"/>
      <c r="H571" s="69"/>
      <c r="I571" s="69"/>
      <c r="J571" s="69"/>
      <c r="K571" s="69"/>
      <c r="L571" s="69"/>
      <c r="M571" s="69"/>
      <c r="N571" s="69"/>
      <c r="O571" s="69"/>
    </row>
    <row r="572" spans="1:15" ht="35.25" customHeight="1" x14ac:dyDescent="0.35">
      <c r="A572" s="29"/>
      <c r="B572" s="69"/>
      <c r="C572" s="69"/>
      <c r="D572" s="69"/>
      <c r="E572" s="69"/>
      <c r="F572" s="69"/>
      <c r="G572" s="69"/>
      <c r="H572" s="69"/>
      <c r="I572" s="69"/>
      <c r="J572" s="69"/>
      <c r="K572" s="69"/>
      <c r="L572" s="69"/>
      <c r="M572" s="69"/>
      <c r="N572" s="69"/>
      <c r="O572" s="69"/>
    </row>
    <row r="573" spans="1:15" ht="22.5" customHeight="1" x14ac:dyDescent="0.35">
      <c r="A573" s="29"/>
      <c r="B573" s="69"/>
      <c r="C573" s="69"/>
      <c r="D573" s="69"/>
      <c r="E573" s="69"/>
      <c r="F573" s="69"/>
      <c r="G573" s="69"/>
      <c r="H573" s="69"/>
      <c r="I573" s="69"/>
      <c r="J573" s="69"/>
      <c r="K573" s="69"/>
      <c r="L573" s="69"/>
      <c r="M573" s="69"/>
      <c r="N573" s="69"/>
      <c r="O573" s="69"/>
    </row>
    <row r="574" spans="1:15" ht="24.75" customHeight="1" x14ac:dyDescent="0.35"/>
    <row r="575" spans="1:15" ht="25.5" customHeight="1" x14ac:dyDescent="0.35"/>
  </sheetData>
  <autoFilter ref="A1:X555" xr:uid="{00000000-0009-0000-0000-000000000000}"/>
  <hyperlinks>
    <hyperlink ref="P432" r:id="rId1" display="http://arlingtonva.s3.amazonaws.com/wp-content/uploads/sites/22/2014/01/County-Code-14-2-Motor-Vehicles-and-Traffic.pdf" xr:uid="{00000000-0004-0000-0000-000000000000}"/>
    <hyperlink ref="I4" r:id="rId2" xr:uid="{00000000-0004-0000-0000-000001000000}"/>
    <hyperlink ref="I5" r:id="rId3" xr:uid="{00000000-0004-0000-0000-000002000000}"/>
    <hyperlink ref="I6" r:id="rId4" xr:uid="{00000000-0004-0000-0000-000003000000}"/>
    <hyperlink ref="I7:I9" r:id="rId5" display="§ 17.1-275.1" xr:uid="{00000000-0004-0000-0000-000004000000}"/>
    <hyperlink ref="I10" r:id="rId6" xr:uid="{00000000-0004-0000-0000-000005000000}"/>
    <hyperlink ref="I11" r:id="rId7" xr:uid="{00000000-0004-0000-0000-000006000000}"/>
    <hyperlink ref="I13" r:id="rId8" xr:uid="{00000000-0004-0000-0000-000007000000}"/>
    <hyperlink ref="I15:I34" r:id="rId9" display="§ 15.2 - 2280" xr:uid="{00000000-0004-0000-0000-000008000000}"/>
    <hyperlink ref="I39" r:id="rId10" xr:uid="{00000000-0004-0000-0000-000009000000}"/>
    <hyperlink ref="I40" r:id="rId11" xr:uid="{00000000-0004-0000-0000-00000A000000}"/>
    <hyperlink ref="I41" r:id="rId12" xr:uid="{00000000-0004-0000-0000-00000B000000}"/>
    <hyperlink ref="I42" r:id="rId13" xr:uid="{00000000-0004-0000-0000-00000C000000}"/>
    <hyperlink ref="I43" r:id="rId14" xr:uid="{00000000-0004-0000-0000-00000D000000}"/>
    <hyperlink ref="I44" r:id="rId15" xr:uid="{00000000-0004-0000-0000-00000E000000}"/>
    <hyperlink ref="I45" r:id="rId16" xr:uid="{00000000-0004-0000-0000-00000F000000}"/>
    <hyperlink ref="I46" r:id="rId17" xr:uid="{00000000-0004-0000-0000-000010000000}"/>
    <hyperlink ref="I47" r:id="rId18" xr:uid="{00000000-0004-0000-0000-000011000000}"/>
    <hyperlink ref="I48" r:id="rId19" xr:uid="{00000000-0004-0000-0000-000012000000}"/>
    <hyperlink ref="I50" r:id="rId20" xr:uid="{00000000-0004-0000-0000-000013000000}"/>
    <hyperlink ref="I53" r:id="rId21" xr:uid="{00000000-0004-0000-0000-000014000000}"/>
    <hyperlink ref="I54:I58" r:id="rId22" display="§ 15.2-928" xr:uid="{00000000-0004-0000-0000-000015000000}"/>
    <hyperlink ref="I59" r:id="rId23" xr:uid="{00000000-0004-0000-0000-000016000000}"/>
    <hyperlink ref="I60" r:id="rId24" xr:uid="{00000000-0004-0000-0000-000017000000}"/>
    <hyperlink ref="I61" r:id="rId25" xr:uid="{00000000-0004-0000-0000-000018000000}"/>
    <hyperlink ref="I62" r:id="rId26" xr:uid="{00000000-0004-0000-0000-000019000000}"/>
    <hyperlink ref="I65" r:id="rId27" xr:uid="{00000000-0004-0000-0000-00001A000000}"/>
    <hyperlink ref="I66" r:id="rId28" xr:uid="{00000000-0004-0000-0000-00001B000000}"/>
    <hyperlink ref="I69" r:id="rId29" xr:uid="{00000000-0004-0000-0000-00001C000000}"/>
    <hyperlink ref="I72" r:id="rId30" xr:uid="{00000000-0004-0000-0000-00001D000000}"/>
    <hyperlink ref="I78" r:id="rId31" xr:uid="{00000000-0004-0000-0000-00001E000000}"/>
    <hyperlink ref="I80" r:id="rId32" xr:uid="{00000000-0004-0000-0000-00001F000000}"/>
    <hyperlink ref="I84" r:id="rId33" xr:uid="{00000000-0004-0000-0000-000020000000}"/>
    <hyperlink ref="I87" r:id="rId34" xr:uid="{00000000-0004-0000-0000-000021000000}"/>
    <hyperlink ref="I88" r:id="rId35" xr:uid="{00000000-0004-0000-0000-000022000000}"/>
    <hyperlink ref="I89:I90" r:id="rId36" display="§ 35.1-18" xr:uid="{00000000-0004-0000-0000-000023000000}"/>
    <hyperlink ref="I99" r:id="rId37" display="§ 32.1-111.14." xr:uid="{00000000-0004-0000-0000-000024000000}"/>
    <hyperlink ref="I100" r:id="rId38" xr:uid="{00000000-0004-0000-0000-000025000000}"/>
    <hyperlink ref="I103:I104" r:id="rId39" display="§ 66-24" xr:uid="{00000000-0004-0000-0000-000026000000}"/>
    <hyperlink ref="I107:I116" r:id="rId40" display="§ 42.1-33." xr:uid="{00000000-0004-0000-0000-000027000000}"/>
    <hyperlink ref="I118" r:id="rId41" xr:uid="{00000000-0004-0000-0000-000028000000}"/>
    <hyperlink ref="I120" r:id="rId42" xr:uid="{00000000-0004-0000-0000-000029000000}"/>
    <hyperlink ref="I121" r:id="rId43" xr:uid="{00000000-0004-0000-0000-00002A000000}"/>
    <hyperlink ref="I122" r:id="rId44" xr:uid="{00000000-0004-0000-0000-00002B000000}"/>
    <hyperlink ref="I124:I125" r:id="rId45" display="§2.2-3700" xr:uid="{00000000-0004-0000-0000-00002C000000}"/>
    <hyperlink ref="I128" r:id="rId46" xr:uid="{00000000-0004-0000-0000-00002D000000}"/>
    <hyperlink ref="I126" r:id="rId47" xr:uid="{00000000-0004-0000-0000-00002E000000}"/>
    <hyperlink ref="I129" r:id="rId48" xr:uid="{00000000-0004-0000-0000-00002F000000}"/>
    <hyperlink ref="I166" r:id="rId49" xr:uid="{00000000-0004-0000-0000-000030000000}"/>
    <hyperlink ref="I167" r:id="rId50" xr:uid="{00000000-0004-0000-0000-000031000000}"/>
    <hyperlink ref="I185" r:id="rId51" xr:uid="{00000000-0004-0000-0000-000032000000}"/>
    <hyperlink ref="I186" r:id="rId52" xr:uid="{00000000-0004-0000-0000-000033000000}"/>
    <hyperlink ref="I202" r:id="rId53" xr:uid="{00000000-0004-0000-0000-000034000000}"/>
    <hyperlink ref="I203" r:id="rId54" xr:uid="{00000000-0004-0000-0000-000035000000}"/>
    <hyperlink ref="I206" r:id="rId55" xr:uid="{00000000-0004-0000-0000-000036000000}"/>
    <hyperlink ref="I207:I208" r:id="rId56" display="§ 18.2-271.1-B" xr:uid="{00000000-0004-0000-0000-000037000000}"/>
    <hyperlink ref="I219" r:id="rId57" xr:uid="{00000000-0004-0000-0000-000038000000}"/>
    <hyperlink ref="I221" r:id="rId58" xr:uid="{00000000-0004-0000-0000-000039000000}"/>
    <hyperlink ref="I222" r:id="rId59" display="http://law.lis.virginia.gov/vacode/title53.1/chapter3/section53.1-131.2/" xr:uid="{00000000-0004-0000-0000-00003A000000}"/>
    <hyperlink ref="I223" r:id="rId60" xr:uid="{00000000-0004-0000-0000-00003B000000}"/>
    <hyperlink ref="I224" r:id="rId61" xr:uid="{00000000-0004-0000-0000-00003C000000}"/>
    <hyperlink ref="I225" r:id="rId62" xr:uid="{00000000-0004-0000-0000-00003D000000}"/>
    <hyperlink ref="I226" r:id="rId63" xr:uid="{00000000-0004-0000-0000-00003E000000}"/>
    <hyperlink ref="I228" r:id="rId64" xr:uid="{00000000-0004-0000-0000-00003F000000}"/>
    <hyperlink ref="I229" r:id="rId65" xr:uid="{00000000-0004-0000-0000-000040000000}"/>
    <hyperlink ref="I230" r:id="rId66" xr:uid="{00000000-0004-0000-0000-000041000000}"/>
    <hyperlink ref="I231" r:id="rId67" xr:uid="{00000000-0004-0000-0000-000042000000}"/>
    <hyperlink ref="I232" r:id="rId68" xr:uid="{00000000-0004-0000-0000-000043000000}"/>
    <hyperlink ref="I233" r:id="rId69" xr:uid="{00000000-0004-0000-0000-000044000000}"/>
    <hyperlink ref="I234" r:id="rId70" xr:uid="{00000000-0004-0000-0000-000045000000}"/>
    <hyperlink ref="I235" r:id="rId71" xr:uid="{00000000-0004-0000-0000-000046000000}"/>
    <hyperlink ref="I265" r:id="rId72" xr:uid="{00000000-0004-0000-0000-000047000000}"/>
    <hyperlink ref="I267" r:id="rId73" xr:uid="{00000000-0004-0000-0000-000048000000}"/>
    <hyperlink ref="I269" r:id="rId74" xr:uid="{00000000-0004-0000-0000-000049000000}"/>
    <hyperlink ref="I270" r:id="rId75" xr:uid="{00000000-0004-0000-0000-00004A000000}"/>
    <hyperlink ref="I346" r:id="rId76" display="http://law.lis.virginia.gov/vacode/title15.2/chapter21/section15.2-2108.2/" xr:uid="{00000000-0004-0000-0000-00004B000000}"/>
    <hyperlink ref="I347" r:id="rId77" display="http://law.lis.virginia.gov/vacode/title15.2/chapter21/section15.2-2108.2/" xr:uid="{00000000-0004-0000-0000-00004C000000}"/>
    <hyperlink ref="I348" r:id="rId78" xr:uid="{00000000-0004-0000-0000-00004D000000}"/>
    <hyperlink ref="I349" r:id="rId79" xr:uid="{00000000-0004-0000-0000-00004E000000}"/>
    <hyperlink ref="I351" r:id="rId80" xr:uid="{00000000-0004-0000-0000-00004F000000}"/>
    <hyperlink ref="I354" r:id="rId81" xr:uid="{00000000-0004-0000-0000-000050000000}"/>
    <hyperlink ref="I12" r:id="rId82" xr:uid="{00000000-0004-0000-0000-000051000000}"/>
    <hyperlink ref="I51" r:id="rId83" xr:uid="{00000000-0004-0000-0000-000052000000}"/>
    <hyperlink ref="I52" r:id="rId84" xr:uid="{00000000-0004-0000-0000-000053000000}"/>
    <hyperlink ref="I67" r:id="rId85" xr:uid="{00000000-0004-0000-0000-000054000000}"/>
    <hyperlink ref="I95:I98" r:id="rId86" display="§ 27-9" xr:uid="{00000000-0004-0000-0000-000055000000}"/>
    <hyperlink ref="I209" r:id="rId87" xr:uid="{00000000-0004-0000-0000-000056000000}"/>
    <hyperlink ref="I210" r:id="rId88" xr:uid="{00000000-0004-0000-0000-000057000000}"/>
    <hyperlink ref="I211" r:id="rId89" display="http://law.lis.virginia.gov/vacode/title4.1/chapter3/section4.1-305/" xr:uid="{00000000-0004-0000-0000-000058000000}"/>
    <hyperlink ref="I212" r:id="rId90" xr:uid="{00000000-0004-0000-0000-000059000000}"/>
    <hyperlink ref="I216" r:id="rId91" xr:uid="{00000000-0004-0000-0000-00005A000000}"/>
    <hyperlink ref="J6" r:id="rId92" xr:uid="{00000000-0004-0000-0000-00005B000000}"/>
    <hyperlink ref="J10" r:id="rId93" xr:uid="{00000000-0004-0000-0000-00005C000000}"/>
    <hyperlink ref="J15" r:id="rId94" xr:uid="{00000000-0004-0000-0000-00005D000000}"/>
    <hyperlink ref="J16:J34" r:id="rId95" display="Arlington County Zoning Ordinance Sec. 15.1.5. " xr:uid="{00000000-0004-0000-0000-00005E000000}"/>
    <hyperlink ref="J38" r:id="rId96" display="§ 22-7.J &amp; K" xr:uid="{00000000-0004-0000-0000-00005F000000}"/>
    <hyperlink ref="J39" r:id="rId97" display="§ 10-7." xr:uid="{00000000-0004-0000-0000-000060000000}"/>
    <hyperlink ref="J40" r:id="rId98" display="§ 25.1-5" xr:uid="{00000000-0004-0000-0000-000061000000}"/>
    <hyperlink ref="J41" r:id="rId99" xr:uid="{00000000-0004-0000-0000-000062000000}"/>
    <hyperlink ref="J46" r:id="rId100" xr:uid="{00000000-0004-0000-0000-000063000000}"/>
    <hyperlink ref="J47" r:id="rId101" xr:uid="{00000000-0004-0000-0000-000064000000}"/>
    <hyperlink ref="J48" r:id="rId102" xr:uid="{00000000-0004-0000-0000-000065000000}"/>
    <hyperlink ref="J49" r:id="rId103" xr:uid="{00000000-0004-0000-0000-000066000000}"/>
    <hyperlink ref="J50" r:id="rId104" xr:uid="{00000000-0004-0000-0000-000067000000}"/>
    <hyperlink ref="J51" r:id="rId105" xr:uid="{00000000-0004-0000-0000-000068000000}"/>
    <hyperlink ref="J52" r:id="rId106" xr:uid="{00000000-0004-0000-0000-000069000000}"/>
    <hyperlink ref="J53" r:id="rId107" xr:uid="{00000000-0004-0000-0000-00006A000000}"/>
    <hyperlink ref="J54" r:id="rId108" xr:uid="{00000000-0004-0000-0000-00006B000000}"/>
    <hyperlink ref="J59" r:id="rId109" xr:uid="{00000000-0004-0000-0000-00006C000000}"/>
    <hyperlink ref="J61" r:id="rId110" xr:uid="{00000000-0004-0000-0000-00006D000000}"/>
    <hyperlink ref="J64" r:id="rId111" xr:uid="{00000000-0004-0000-0000-00006E000000}"/>
    <hyperlink ref="J65" r:id="rId112" xr:uid="{00000000-0004-0000-0000-00006F000000}"/>
    <hyperlink ref="J66" r:id="rId113" xr:uid="{00000000-0004-0000-0000-000070000000}"/>
    <hyperlink ref="J67" r:id="rId114" xr:uid="{00000000-0004-0000-0000-000071000000}"/>
    <hyperlink ref="J69" r:id="rId115" xr:uid="{00000000-0004-0000-0000-000072000000}"/>
    <hyperlink ref="J80" r:id="rId116" xr:uid="{00000000-0004-0000-0000-000073000000}"/>
    <hyperlink ref="J84" r:id="rId117" xr:uid="{00000000-0004-0000-0000-000074000000}"/>
    <hyperlink ref="J87" r:id="rId118" display="http://arlingtonva.s3.amazonaws.com/wp-content/uploads/sites/22/2014/01/County-Code-24-1-Water-Recreation-Facilities.pdf" xr:uid="{00000000-0004-0000-0000-000075000000}"/>
    <hyperlink ref="J89" r:id="rId119" xr:uid="{00000000-0004-0000-0000-000076000000}"/>
    <hyperlink ref="J90" r:id="rId120" display="http://arlingtonva.s3.amazonaws.com/wp-content/uploads/sites/22/2014/01/County-Code-9-2-Food-and-Handling-Code.pdf" xr:uid="{00000000-0004-0000-0000-000077000000}"/>
    <hyperlink ref="J98" r:id="rId121" xr:uid="{00000000-0004-0000-0000-000078000000}"/>
    <hyperlink ref="J118" r:id="rId122" xr:uid="{00000000-0004-0000-0000-000079000000}"/>
    <hyperlink ref="J119" r:id="rId123" xr:uid="{00000000-0004-0000-0000-00007A000000}"/>
    <hyperlink ref="J120" r:id="rId124" xr:uid="{00000000-0004-0000-0000-00007B000000}"/>
    <hyperlink ref="J121" r:id="rId125" display="http://arlingtonva.s3.amazonaws.com/wp-content/uploads/sites/22/2014/01/County-Code-17-Miscellaneous-Offenses-and-Provisions.pdf" xr:uid="{00000000-0004-0000-0000-00007C000000}"/>
    <hyperlink ref="J123" r:id="rId126" xr:uid="{00000000-0004-0000-0000-00007D000000}"/>
    <hyperlink ref="J126" r:id="rId127" xr:uid="{00000000-0004-0000-0000-00007E000000}"/>
    <hyperlink ref="J129" r:id="rId128" xr:uid="{00000000-0004-0000-0000-00007F000000}"/>
    <hyperlink ref="J127" r:id="rId129" xr:uid="{00000000-0004-0000-0000-000080000000}"/>
    <hyperlink ref="J132" r:id="rId130" xr:uid="{00000000-0004-0000-0000-000081000000}"/>
    <hyperlink ref="J133:J165" r:id="rId131" display="§14.2-7.1" xr:uid="{00000000-0004-0000-0000-000082000000}"/>
    <hyperlink ref="J166" r:id="rId132" xr:uid="{00000000-0004-0000-0000-000083000000}"/>
    <hyperlink ref="J167:J200" r:id="rId133" display="§14.2-8" xr:uid="{00000000-0004-0000-0000-000084000000}"/>
    <hyperlink ref="J229" r:id="rId134" xr:uid="{00000000-0004-0000-0000-000085000000}"/>
    <hyperlink ref="J226" r:id="rId135" xr:uid="{00000000-0004-0000-0000-000086000000}"/>
    <hyperlink ref="J231" r:id="rId136" xr:uid="{00000000-0004-0000-0000-000087000000}"/>
    <hyperlink ref="J233" r:id="rId137" xr:uid="{00000000-0004-0000-0000-000088000000}"/>
    <hyperlink ref="J234:J235" r:id="rId138" display="§ 14.2-73" xr:uid="{00000000-0004-0000-0000-000089000000}"/>
    <hyperlink ref="J269" r:id="rId139" xr:uid="{00000000-0004-0000-0000-00008A000000}"/>
    <hyperlink ref="J346:J349" r:id="rId140" display="§ 41.2-16 (c )" xr:uid="{00000000-0004-0000-0000-00008B000000}"/>
    <hyperlink ref="J93:J97" r:id="rId141" display="§ 8.1-13 " xr:uid="{00000000-0004-0000-0000-00008C000000}"/>
    <hyperlink ref="I168" r:id="rId142" xr:uid="{00000000-0004-0000-0000-00008D000000}"/>
    <hyperlink ref="I190" r:id="rId143" xr:uid="{00000000-0004-0000-0000-00008E000000}"/>
    <hyperlink ref="I93" r:id="rId144" xr:uid="{00000000-0004-0000-0000-00008F000000}"/>
    <hyperlink ref="I94" r:id="rId145" xr:uid="{00000000-0004-0000-0000-000090000000}"/>
    <hyperlink ref="I38" r:id="rId146" xr:uid="{00000000-0004-0000-0000-000091000000}"/>
    <hyperlink ref="I83" r:id="rId147" xr:uid="{00000000-0004-0000-0000-000092000000}"/>
    <hyperlink ref="D59" r:id="rId148" xr:uid="{00000000-0004-0000-0000-000093000000}"/>
    <hyperlink ref="B66" r:id="rId149" display="Courthouse security / jail maintenance reimbursement" xr:uid="{00000000-0004-0000-0000-000094000000}"/>
    <hyperlink ref="B123" r:id="rId150" xr:uid="{00000000-0004-0000-0000-000095000000}"/>
    <hyperlink ref="B74" r:id="rId151" xr:uid="{00000000-0004-0000-0000-000096000000}"/>
    <hyperlink ref="B64" r:id="rId152" xr:uid="{00000000-0004-0000-0000-000097000000}"/>
    <hyperlink ref="B118" r:id="rId153" xr:uid="{00000000-0004-0000-0000-000098000000}"/>
    <hyperlink ref="B120" r:id="rId154" xr:uid="{00000000-0004-0000-0000-000099000000}"/>
    <hyperlink ref="B128" r:id="rId155" xr:uid="{00000000-0004-0000-0000-00009A000000}"/>
    <hyperlink ref="B28" r:id="rId156" xr:uid="{00000000-0004-0000-0000-00009B000000}"/>
    <hyperlink ref="B47" r:id="rId157" xr:uid="{00000000-0004-0000-0000-00009C000000}"/>
    <hyperlink ref="B10" r:id="rId158" xr:uid="{00000000-0004-0000-0000-00009D000000}"/>
    <hyperlink ref="B49" r:id="rId159" xr:uid="{00000000-0004-0000-0000-00009E000000}"/>
    <hyperlink ref="B38" r:id="rId160" xr:uid="{00000000-0004-0000-0000-00009F000000}"/>
    <hyperlink ref="B48" r:id="rId161" xr:uid="{00000000-0004-0000-0000-0000A0000000}"/>
    <hyperlink ref="B50" r:id="rId162" xr:uid="{00000000-0004-0000-0000-0000A1000000}"/>
    <hyperlink ref="B72" r:id="rId163" xr:uid="{00000000-0004-0000-0000-0000A2000000}"/>
    <hyperlink ref="B130" r:id="rId164" xr:uid="{00000000-0004-0000-0000-0000A3000000}"/>
    <hyperlink ref="B131" r:id="rId165" xr:uid="{00000000-0004-0000-0000-0000A4000000}"/>
  </hyperlinks>
  <printOptions headings="1" gridLines="1"/>
  <pageMargins left="0.5" right="0.5" top="0.5" bottom="0.5" header="0.3" footer="0.3"/>
  <pageSetup scale="56" fitToHeight="0" orientation="portrait" r:id="rId166"/>
  <rowBreaks count="2" manualBreakCount="2">
    <brk id="230" max="20" man="1"/>
    <brk id="244" max="20" man="1"/>
  </rowBreaks>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
  <sheetViews>
    <sheetView workbookViewId="0">
      <selection activeCell="R2" sqref="R2"/>
    </sheetView>
  </sheetViews>
  <sheetFormatPr defaultRowHeight="14.5" x14ac:dyDescent="0.35"/>
  <cols>
    <col min="7" max="7" width="12" bestFit="1" customWidth="1"/>
  </cols>
  <sheetData>
    <row r="1" spans="1:24" x14ac:dyDescent="0.35">
      <c r="A1" s="54"/>
      <c r="B1" s="104" t="s">
        <v>2762</v>
      </c>
      <c r="C1" s="54"/>
      <c r="D1" s="54" t="s">
        <v>22</v>
      </c>
      <c r="E1" s="54"/>
      <c r="F1" s="54"/>
      <c r="G1" s="54"/>
      <c r="H1" s="54"/>
      <c r="I1" s="54"/>
      <c r="J1" s="54"/>
      <c r="K1" s="54"/>
      <c r="L1" s="54"/>
      <c r="M1" s="54"/>
      <c r="N1" s="54"/>
      <c r="O1" s="54"/>
      <c r="P1" s="54"/>
      <c r="Q1" s="54"/>
      <c r="R1" s="54"/>
      <c r="S1" s="54"/>
      <c r="T1" s="54"/>
      <c r="U1" s="54"/>
      <c r="V1" s="54"/>
      <c r="W1" s="116"/>
      <c r="X1" s="54"/>
    </row>
    <row r="2" spans="1:24" ht="275.5" x14ac:dyDescent="0.35">
      <c r="A2" s="16" t="s">
        <v>2763</v>
      </c>
      <c r="B2" s="16" t="s">
        <v>2763</v>
      </c>
      <c r="C2" s="21" t="s">
        <v>2764</v>
      </c>
      <c r="D2" s="33" t="s">
        <v>2765</v>
      </c>
      <c r="E2" s="32" t="s">
        <v>2766</v>
      </c>
      <c r="F2" s="16" t="s">
        <v>2767</v>
      </c>
      <c r="G2" s="123">
        <v>667774330</v>
      </c>
      <c r="H2" s="123" t="s">
        <v>159</v>
      </c>
      <c r="I2" s="137" t="s">
        <v>2768</v>
      </c>
      <c r="J2" s="137" t="s">
        <v>2769</v>
      </c>
      <c r="K2" s="33" t="s">
        <v>2770</v>
      </c>
      <c r="L2" s="16" t="s">
        <v>2771</v>
      </c>
      <c r="M2" s="105" t="s">
        <v>2772</v>
      </c>
      <c r="N2" s="105" t="s">
        <v>2773</v>
      </c>
      <c r="O2" s="16"/>
      <c r="P2" s="16"/>
      <c r="Q2" s="33" t="s">
        <v>2774</v>
      </c>
      <c r="R2" s="33" t="s">
        <v>2775</v>
      </c>
      <c r="S2" s="33" t="s">
        <v>2776</v>
      </c>
      <c r="T2" s="33" t="s">
        <v>2777</v>
      </c>
      <c r="U2" s="33" t="s">
        <v>2778</v>
      </c>
      <c r="V2" s="16"/>
      <c r="W2" s="33" t="s">
        <v>2779</v>
      </c>
      <c r="X2" s="32" t="s">
        <v>2766</v>
      </c>
    </row>
    <row r="3" spans="1:24" ht="409.5" x14ac:dyDescent="0.35">
      <c r="A3" s="33" t="s">
        <v>2780</v>
      </c>
      <c r="B3" s="33" t="s">
        <v>2780</v>
      </c>
      <c r="C3" s="21" t="s">
        <v>2764</v>
      </c>
      <c r="D3" s="33" t="s">
        <v>2781</v>
      </c>
      <c r="E3" s="32" t="s">
        <v>1542</v>
      </c>
      <c r="F3" s="16" t="s">
        <v>2782</v>
      </c>
      <c r="G3" s="123">
        <f>43700000+31252147-1500000+920000+180000</f>
        <v>74552147</v>
      </c>
      <c r="H3" s="123" t="s">
        <v>159</v>
      </c>
      <c r="I3" s="137" t="s">
        <v>2768</v>
      </c>
      <c r="J3" s="137" t="s">
        <v>2783</v>
      </c>
      <c r="K3" s="33" t="s">
        <v>2784</v>
      </c>
      <c r="L3" s="33" t="s">
        <v>306</v>
      </c>
      <c r="M3" s="105" t="s">
        <v>2785</v>
      </c>
      <c r="N3" s="33" t="s">
        <v>2786</v>
      </c>
      <c r="O3" s="16"/>
      <c r="P3" s="16"/>
      <c r="Q3" s="33" t="s">
        <v>2787</v>
      </c>
      <c r="R3" s="16"/>
      <c r="S3" s="33" t="s">
        <v>2788</v>
      </c>
      <c r="T3" s="33" t="s">
        <v>2789</v>
      </c>
      <c r="U3" s="33" t="s">
        <v>2790</v>
      </c>
      <c r="V3" s="16"/>
      <c r="W3" s="33" t="s">
        <v>2791</v>
      </c>
      <c r="X3" s="32" t="s">
        <v>1542</v>
      </c>
    </row>
    <row r="4" spans="1:24" ht="409.5" x14ac:dyDescent="0.35">
      <c r="A4" s="21" t="s">
        <v>2792</v>
      </c>
      <c r="B4" s="21" t="s">
        <v>2792</v>
      </c>
      <c r="C4" s="21" t="s">
        <v>2764</v>
      </c>
      <c r="D4" s="21" t="s">
        <v>2793</v>
      </c>
      <c r="E4" s="21" t="s">
        <v>1542</v>
      </c>
      <c r="F4" s="16" t="s">
        <v>2794</v>
      </c>
      <c r="G4" s="123">
        <f>35500000-500000+460000+140000</f>
        <v>35600000</v>
      </c>
      <c r="H4" s="123" t="s">
        <v>159</v>
      </c>
      <c r="I4" s="137" t="s">
        <v>2768</v>
      </c>
      <c r="J4" s="138" t="s">
        <v>2795</v>
      </c>
      <c r="K4" s="21" t="s">
        <v>2796</v>
      </c>
      <c r="L4" s="21" t="s">
        <v>2797</v>
      </c>
      <c r="M4" s="105" t="s">
        <v>2798</v>
      </c>
      <c r="N4" s="105" t="s">
        <v>2799</v>
      </c>
      <c r="O4" s="21"/>
      <c r="P4" s="21"/>
      <c r="Q4" s="33" t="s">
        <v>2787</v>
      </c>
      <c r="R4" s="21"/>
      <c r="S4" s="21" t="s">
        <v>2800</v>
      </c>
      <c r="T4" s="33" t="s">
        <v>2789</v>
      </c>
      <c r="U4" s="21" t="s">
        <v>2801</v>
      </c>
      <c r="V4" s="21"/>
      <c r="W4" s="21" t="s">
        <v>2802</v>
      </c>
      <c r="X4" s="21" t="s">
        <v>1542</v>
      </c>
    </row>
    <row r="5" spans="1:24" ht="362.5" x14ac:dyDescent="0.35">
      <c r="A5" s="16" t="s">
        <v>2803</v>
      </c>
      <c r="B5" s="16" t="s">
        <v>2803</v>
      </c>
      <c r="C5" s="16" t="s">
        <v>2764</v>
      </c>
      <c r="D5" s="16" t="s">
        <v>2804</v>
      </c>
      <c r="E5" s="32" t="s">
        <v>1542</v>
      </c>
      <c r="F5" s="33" t="s">
        <v>2805</v>
      </c>
      <c r="G5" s="124">
        <v>56520000</v>
      </c>
      <c r="H5" s="123" t="s">
        <v>159</v>
      </c>
      <c r="I5" s="137" t="s">
        <v>2806</v>
      </c>
      <c r="J5" s="137" t="s">
        <v>2807</v>
      </c>
      <c r="K5" s="16" t="s">
        <v>2808</v>
      </c>
      <c r="L5" s="16" t="s">
        <v>2809</v>
      </c>
      <c r="M5" s="16" t="s">
        <v>2810</v>
      </c>
      <c r="N5" s="105" t="s">
        <v>2811</v>
      </c>
      <c r="O5" s="16"/>
      <c r="P5" s="30"/>
      <c r="Q5" s="30" t="s">
        <v>2812</v>
      </c>
      <c r="R5" s="30"/>
      <c r="S5" s="16" t="s">
        <v>2813</v>
      </c>
      <c r="T5" s="33" t="s">
        <v>2814</v>
      </c>
      <c r="U5" s="16"/>
      <c r="V5" s="16"/>
      <c r="W5" s="33" t="s">
        <v>2815</v>
      </c>
      <c r="X5" s="32" t="s">
        <v>1542</v>
      </c>
    </row>
    <row r="6" spans="1:24" ht="159.5" x14ac:dyDescent="0.35">
      <c r="A6" s="16" t="s">
        <v>2816</v>
      </c>
      <c r="B6" s="16" t="s">
        <v>2816</v>
      </c>
      <c r="C6" s="16" t="s">
        <v>2764</v>
      </c>
      <c r="D6" s="33" t="s">
        <v>2817</v>
      </c>
      <c r="E6" s="30" t="s">
        <v>2818</v>
      </c>
      <c r="F6" s="125" t="s">
        <v>2819</v>
      </c>
      <c r="G6" s="124">
        <v>40600000</v>
      </c>
      <c r="H6" s="123" t="s">
        <v>159</v>
      </c>
      <c r="I6" s="137" t="s">
        <v>2820</v>
      </c>
      <c r="J6" s="137" t="s">
        <v>2821</v>
      </c>
      <c r="K6" s="33" t="s">
        <v>2822</v>
      </c>
      <c r="L6" s="33" t="s">
        <v>2823</v>
      </c>
      <c r="M6" s="106">
        <v>0.01</v>
      </c>
      <c r="N6" s="105"/>
      <c r="O6" s="126" t="s">
        <v>2824</v>
      </c>
      <c r="P6" s="30" t="s">
        <v>2825</v>
      </c>
      <c r="Q6" s="30" t="s">
        <v>2826</v>
      </c>
      <c r="R6" s="30" t="s">
        <v>2827</v>
      </c>
      <c r="S6" s="16" t="s">
        <v>2828</v>
      </c>
      <c r="T6" s="33" t="s">
        <v>2829</v>
      </c>
      <c r="U6" s="33" t="s">
        <v>2830</v>
      </c>
      <c r="V6" s="16" t="s">
        <v>2831</v>
      </c>
      <c r="W6" s="33" t="s">
        <v>2832</v>
      </c>
      <c r="X6" s="30" t="s">
        <v>2818</v>
      </c>
    </row>
    <row r="7" spans="1:24" ht="275.5" x14ac:dyDescent="0.35">
      <c r="A7" s="16" t="s">
        <v>2833</v>
      </c>
      <c r="B7" s="16" t="s">
        <v>2833</v>
      </c>
      <c r="C7" s="16" t="s">
        <v>2764</v>
      </c>
      <c r="D7" s="33" t="s">
        <v>2834</v>
      </c>
      <c r="E7" s="32" t="s">
        <v>1542</v>
      </c>
      <c r="F7" s="16" t="s">
        <v>2835</v>
      </c>
      <c r="G7" s="124">
        <v>37080000</v>
      </c>
      <c r="H7" s="123" t="s">
        <v>159</v>
      </c>
      <c r="I7" s="137" t="s">
        <v>2836</v>
      </c>
      <c r="J7" s="137" t="s">
        <v>2837</v>
      </c>
      <c r="K7" s="33" t="s">
        <v>2838</v>
      </c>
      <c r="L7" s="16" t="s">
        <v>2839</v>
      </c>
      <c r="M7" s="106">
        <v>0.04</v>
      </c>
      <c r="N7" s="105" t="s">
        <v>2840</v>
      </c>
      <c r="O7" s="33" t="s">
        <v>2841</v>
      </c>
      <c r="P7" s="30"/>
      <c r="Q7" s="32" t="s">
        <v>2842</v>
      </c>
      <c r="R7" s="30"/>
      <c r="S7" s="33" t="s">
        <v>2843</v>
      </c>
      <c r="T7" s="33" t="s">
        <v>2829</v>
      </c>
      <c r="U7" s="33" t="s">
        <v>2844</v>
      </c>
      <c r="V7" s="16"/>
      <c r="W7" s="33" t="s">
        <v>2845</v>
      </c>
      <c r="X7" s="32" t="s">
        <v>1542</v>
      </c>
    </row>
    <row r="8" spans="1:24" ht="409.5" x14ac:dyDescent="0.35">
      <c r="A8" s="16" t="s">
        <v>2846</v>
      </c>
      <c r="B8" s="16" t="s">
        <v>2846</v>
      </c>
      <c r="C8" s="16" t="s">
        <v>2764</v>
      </c>
      <c r="D8" s="33" t="s">
        <v>2847</v>
      </c>
      <c r="E8" s="32" t="s">
        <v>1542</v>
      </c>
      <c r="F8" s="16" t="s">
        <v>2848</v>
      </c>
      <c r="G8" s="124">
        <v>22800000</v>
      </c>
      <c r="H8" s="123" t="s">
        <v>159</v>
      </c>
      <c r="I8" s="137" t="s">
        <v>2849</v>
      </c>
      <c r="J8" s="137" t="s">
        <v>2850</v>
      </c>
      <c r="K8" s="16" t="s">
        <v>2851</v>
      </c>
      <c r="L8" s="33" t="s">
        <v>2852</v>
      </c>
      <c r="M8" s="106">
        <v>0.05</v>
      </c>
      <c r="N8" s="105" t="s">
        <v>2853</v>
      </c>
      <c r="O8" s="16"/>
      <c r="P8" s="30"/>
      <c r="Q8" s="32" t="s">
        <v>2854</v>
      </c>
      <c r="R8" s="30"/>
      <c r="S8" s="33" t="s">
        <v>40</v>
      </c>
      <c r="T8" s="33" t="s">
        <v>2829</v>
      </c>
      <c r="U8" s="33" t="s">
        <v>2855</v>
      </c>
      <c r="V8" s="16"/>
      <c r="W8" s="33" t="s">
        <v>2856</v>
      </c>
      <c r="X8" s="32" t="s">
        <v>1542</v>
      </c>
    </row>
    <row r="9" spans="1:24" ht="188.5" x14ac:dyDescent="0.35">
      <c r="A9" s="18" t="s">
        <v>2857</v>
      </c>
      <c r="B9" s="18" t="s">
        <v>2857</v>
      </c>
      <c r="C9" s="16" t="s">
        <v>2764</v>
      </c>
      <c r="D9" s="18" t="s">
        <v>2858</v>
      </c>
      <c r="E9" s="30" t="s">
        <v>2818</v>
      </c>
      <c r="F9" s="127" t="s">
        <v>2859</v>
      </c>
      <c r="G9" s="124">
        <v>1050000</v>
      </c>
      <c r="H9" s="123" t="s">
        <v>159</v>
      </c>
      <c r="I9" s="137" t="s">
        <v>2860</v>
      </c>
      <c r="J9" s="137" t="s">
        <v>2861</v>
      </c>
      <c r="K9" s="18" t="s">
        <v>2862</v>
      </c>
      <c r="L9" s="18" t="s">
        <v>2863</v>
      </c>
      <c r="M9" s="18" t="s">
        <v>2864</v>
      </c>
      <c r="N9" s="105" t="s">
        <v>2811</v>
      </c>
      <c r="O9" s="18" t="s">
        <v>2865</v>
      </c>
      <c r="P9" s="21" t="s">
        <v>2866</v>
      </c>
      <c r="Q9" s="21" t="s">
        <v>2867</v>
      </c>
      <c r="R9" s="21"/>
      <c r="S9" s="18" t="s">
        <v>2868</v>
      </c>
      <c r="T9" s="33" t="s">
        <v>2869</v>
      </c>
      <c r="U9" s="18"/>
      <c r="V9" s="18"/>
      <c r="W9" s="18" t="s">
        <v>2870</v>
      </c>
      <c r="X9" s="30" t="s">
        <v>2818</v>
      </c>
    </row>
    <row r="10" spans="1:24" ht="188.5" x14ac:dyDescent="0.35">
      <c r="A10" s="18" t="s">
        <v>2871</v>
      </c>
      <c r="B10" s="18" t="s">
        <v>2871</v>
      </c>
      <c r="C10" s="16" t="s">
        <v>2764</v>
      </c>
      <c r="D10" s="18" t="s">
        <v>2872</v>
      </c>
      <c r="E10" s="30" t="s">
        <v>2818</v>
      </c>
      <c r="F10" s="127" t="s">
        <v>2873</v>
      </c>
      <c r="G10" s="124">
        <v>550000</v>
      </c>
      <c r="H10" s="123" t="s">
        <v>159</v>
      </c>
      <c r="I10" s="137" t="s">
        <v>2860</v>
      </c>
      <c r="J10" s="137" t="s">
        <v>2861</v>
      </c>
      <c r="K10" s="18" t="s">
        <v>2874</v>
      </c>
      <c r="L10" s="18" t="s">
        <v>2875</v>
      </c>
      <c r="M10" s="18" t="s">
        <v>2876</v>
      </c>
      <c r="N10" s="105" t="s">
        <v>2811</v>
      </c>
      <c r="O10" s="18" t="s">
        <v>2865</v>
      </c>
      <c r="P10" s="21" t="s">
        <v>2866</v>
      </c>
      <c r="Q10" s="21" t="s">
        <v>2867</v>
      </c>
      <c r="R10" s="18"/>
      <c r="S10" s="18" t="s">
        <v>2877</v>
      </c>
      <c r="T10" s="33" t="s">
        <v>2869</v>
      </c>
      <c r="U10" s="18"/>
      <c r="V10" s="18"/>
      <c r="W10" s="18" t="s">
        <v>2870</v>
      </c>
      <c r="X10" s="30" t="s">
        <v>2818</v>
      </c>
    </row>
    <row r="11" spans="1:24" ht="188.5" x14ac:dyDescent="0.35">
      <c r="A11" s="18" t="s">
        <v>2878</v>
      </c>
      <c r="B11" s="18" t="s">
        <v>2878</v>
      </c>
      <c r="C11" s="16" t="s">
        <v>2764</v>
      </c>
      <c r="D11" s="18" t="s">
        <v>2879</v>
      </c>
      <c r="E11" s="30" t="s">
        <v>2818</v>
      </c>
      <c r="F11" s="127" t="s">
        <v>2880</v>
      </c>
      <c r="G11" s="124">
        <v>9300000</v>
      </c>
      <c r="H11" s="123" t="s">
        <v>159</v>
      </c>
      <c r="I11" s="137" t="s">
        <v>2860</v>
      </c>
      <c r="J11" s="137" t="s">
        <v>2861</v>
      </c>
      <c r="K11" s="18" t="s">
        <v>2881</v>
      </c>
      <c r="L11" s="18" t="s">
        <v>2863</v>
      </c>
      <c r="M11" s="18" t="s">
        <v>2882</v>
      </c>
      <c r="N11" s="105" t="s">
        <v>2811</v>
      </c>
      <c r="O11" s="18"/>
      <c r="P11" s="21" t="s">
        <v>2883</v>
      </c>
      <c r="Q11" s="21" t="s">
        <v>2867</v>
      </c>
      <c r="R11" s="18"/>
      <c r="S11" s="18" t="s">
        <v>2884</v>
      </c>
      <c r="T11" s="18" t="s">
        <v>2885</v>
      </c>
      <c r="U11" s="18"/>
      <c r="V11" s="18"/>
      <c r="W11" s="18" t="s">
        <v>2886</v>
      </c>
      <c r="X11" s="30" t="s">
        <v>2818</v>
      </c>
    </row>
    <row r="12" spans="1:24" ht="188.5" x14ac:dyDescent="0.35">
      <c r="A12" s="18" t="s">
        <v>2887</v>
      </c>
      <c r="B12" s="18" t="s">
        <v>2887</v>
      </c>
      <c r="C12" s="16" t="s">
        <v>2764</v>
      </c>
      <c r="D12" s="18" t="s">
        <v>2888</v>
      </c>
      <c r="E12" s="30" t="s">
        <v>2818</v>
      </c>
      <c r="F12" s="127" t="s">
        <v>2889</v>
      </c>
      <c r="G12" s="124">
        <v>900000</v>
      </c>
      <c r="H12" s="123" t="s">
        <v>159</v>
      </c>
      <c r="I12" s="137" t="s">
        <v>2860</v>
      </c>
      <c r="J12" s="137" t="s">
        <v>2861</v>
      </c>
      <c r="K12" s="18" t="s">
        <v>2881</v>
      </c>
      <c r="L12" s="18" t="s">
        <v>2875</v>
      </c>
      <c r="M12" s="18" t="s">
        <v>2890</v>
      </c>
      <c r="N12" s="105" t="s">
        <v>2811</v>
      </c>
      <c r="O12" s="18"/>
      <c r="P12" s="21" t="s">
        <v>2883</v>
      </c>
      <c r="Q12" s="21" t="s">
        <v>2867</v>
      </c>
      <c r="R12" s="18"/>
      <c r="S12" s="18" t="s">
        <v>2891</v>
      </c>
      <c r="T12" s="18" t="s">
        <v>2885</v>
      </c>
      <c r="U12" s="18"/>
      <c r="V12" s="18"/>
      <c r="W12" s="18" t="s">
        <v>2886</v>
      </c>
      <c r="X12" s="30" t="s">
        <v>2818</v>
      </c>
    </row>
    <row r="13" spans="1:24" ht="217.5" x14ac:dyDescent="0.35">
      <c r="A13" s="18" t="s">
        <v>2892</v>
      </c>
      <c r="B13" s="18" t="s">
        <v>2892</v>
      </c>
      <c r="C13" s="16" t="s">
        <v>2764</v>
      </c>
      <c r="D13" s="18" t="s">
        <v>2893</v>
      </c>
      <c r="E13" s="30" t="s">
        <v>2818</v>
      </c>
      <c r="F13" s="127" t="s">
        <v>2894</v>
      </c>
      <c r="G13" s="124">
        <v>7500000</v>
      </c>
      <c r="H13" s="123" t="s">
        <v>159</v>
      </c>
      <c r="I13" s="137" t="s">
        <v>2895</v>
      </c>
      <c r="J13" s="18" t="s">
        <v>586</v>
      </c>
      <c r="K13" s="18" t="s">
        <v>2896</v>
      </c>
      <c r="L13" s="18" t="s">
        <v>2897</v>
      </c>
      <c r="M13" s="18" t="s">
        <v>2898</v>
      </c>
      <c r="N13" s="105" t="s">
        <v>2811</v>
      </c>
      <c r="O13" s="18"/>
      <c r="P13" s="18">
        <v>2007</v>
      </c>
      <c r="Q13" s="21" t="s">
        <v>2867</v>
      </c>
      <c r="R13" s="18"/>
      <c r="S13" s="18" t="s">
        <v>40</v>
      </c>
      <c r="T13" s="33" t="s">
        <v>2829</v>
      </c>
      <c r="U13" s="18" t="s">
        <v>2899</v>
      </c>
      <c r="V13" s="18"/>
      <c r="W13" s="18" t="s">
        <v>2900</v>
      </c>
      <c r="X13" s="30" t="s">
        <v>2818</v>
      </c>
    </row>
    <row r="14" spans="1:24" ht="275.5" x14ac:dyDescent="0.35">
      <c r="A14" s="18" t="s">
        <v>2901</v>
      </c>
      <c r="B14" s="18" t="s">
        <v>2901</v>
      </c>
      <c r="C14" s="16" t="s">
        <v>2764</v>
      </c>
      <c r="D14" s="18" t="s">
        <v>2902</v>
      </c>
      <c r="E14" s="32" t="s">
        <v>2903</v>
      </c>
      <c r="F14" s="127" t="s">
        <v>2904</v>
      </c>
      <c r="G14" s="124">
        <v>5000000</v>
      </c>
      <c r="H14" s="123" t="s">
        <v>159</v>
      </c>
      <c r="I14" s="137" t="s">
        <v>2905</v>
      </c>
      <c r="J14" s="137" t="s">
        <v>2906</v>
      </c>
      <c r="K14" s="18" t="s">
        <v>2907</v>
      </c>
      <c r="L14" s="18" t="s">
        <v>2908</v>
      </c>
      <c r="M14" s="18" t="s">
        <v>2909</v>
      </c>
      <c r="N14" s="105" t="s">
        <v>2811</v>
      </c>
      <c r="O14" s="18"/>
      <c r="P14" s="18">
        <v>2004</v>
      </c>
      <c r="Q14" s="18" t="s">
        <v>2910</v>
      </c>
      <c r="R14" s="18"/>
      <c r="S14" s="18" t="s">
        <v>1305</v>
      </c>
      <c r="T14" s="33" t="s">
        <v>2829</v>
      </c>
      <c r="U14" s="18" t="s">
        <v>2911</v>
      </c>
      <c r="V14" s="18"/>
      <c r="W14" s="18" t="s">
        <v>2912</v>
      </c>
      <c r="X14" s="32" t="s">
        <v>2903</v>
      </c>
    </row>
    <row r="15" spans="1:24" ht="174" x14ac:dyDescent="0.35">
      <c r="A15" s="21" t="s">
        <v>2913</v>
      </c>
      <c r="B15" s="21" t="s">
        <v>2913</v>
      </c>
      <c r="C15" s="16" t="s">
        <v>2764</v>
      </c>
      <c r="D15" s="21" t="s">
        <v>2914</v>
      </c>
      <c r="E15" s="30" t="s">
        <v>2818</v>
      </c>
      <c r="F15" s="128" t="s">
        <v>2915</v>
      </c>
      <c r="G15" s="123">
        <v>4750000</v>
      </c>
      <c r="H15" s="123" t="s">
        <v>159</v>
      </c>
      <c r="I15" s="137" t="s">
        <v>2916</v>
      </c>
      <c r="J15" s="21"/>
      <c r="K15" s="21" t="s">
        <v>2917</v>
      </c>
      <c r="L15" s="21" t="s">
        <v>2918</v>
      </c>
      <c r="M15" s="107">
        <v>0.04</v>
      </c>
      <c r="N15" s="105" t="s">
        <v>2811</v>
      </c>
      <c r="O15" s="21"/>
      <c r="P15" s="21">
        <v>1992</v>
      </c>
      <c r="Q15" s="21" t="s">
        <v>2919</v>
      </c>
      <c r="R15" s="21"/>
      <c r="S15" s="21" t="s">
        <v>40</v>
      </c>
      <c r="T15" s="33" t="s">
        <v>2829</v>
      </c>
      <c r="U15" s="21"/>
      <c r="V15" s="21"/>
      <c r="W15" s="21" t="s">
        <v>2920</v>
      </c>
      <c r="X15" s="30" t="s">
        <v>2818</v>
      </c>
    </row>
    <row r="16" spans="1:24" ht="217.5" x14ac:dyDescent="0.35">
      <c r="A16" s="21" t="s">
        <v>2921</v>
      </c>
      <c r="B16" s="21" t="s">
        <v>2921</v>
      </c>
      <c r="C16" s="16" t="s">
        <v>2764</v>
      </c>
      <c r="D16" s="21" t="s">
        <v>2922</v>
      </c>
      <c r="E16" s="30" t="s">
        <v>2818</v>
      </c>
      <c r="F16" s="16" t="s">
        <v>2923</v>
      </c>
      <c r="G16" s="123">
        <v>2600000</v>
      </c>
      <c r="H16" s="123" t="s">
        <v>159</v>
      </c>
      <c r="I16" s="137" t="s">
        <v>2924</v>
      </c>
      <c r="J16" s="137" t="s">
        <v>2925</v>
      </c>
      <c r="K16" s="21" t="s">
        <v>2926</v>
      </c>
      <c r="L16" s="21" t="s">
        <v>2927</v>
      </c>
      <c r="M16" s="108" t="s">
        <v>2928</v>
      </c>
      <c r="N16" s="105" t="s">
        <v>2929</v>
      </c>
      <c r="O16" s="21"/>
      <c r="P16" s="21" t="s">
        <v>2883</v>
      </c>
      <c r="Q16" s="21" t="s">
        <v>2930</v>
      </c>
      <c r="R16" s="21"/>
      <c r="S16" s="21" t="s">
        <v>40</v>
      </c>
      <c r="T16" s="33" t="s">
        <v>2829</v>
      </c>
      <c r="U16" s="21" t="s">
        <v>2931</v>
      </c>
      <c r="V16" s="21"/>
      <c r="W16" s="21" t="s">
        <v>2932</v>
      </c>
      <c r="X16" s="30" t="s">
        <v>2818</v>
      </c>
    </row>
    <row r="17" spans="1:24" ht="203" x14ac:dyDescent="0.35">
      <c r="A17" s="21" t="s">
        <v>2933</v>
      </c>
      <c r="B17" s="21" t="s">
        <v>2933</v>
      </c>
      <c r="C17" s="16" t="s">
        <v>2764</v>
      </c>
      <c r="D17" s="21" t="s">
        <v>2934</v>
      </c>
      <c r="E17" s="30" t="s">
        <v>2818</v>
      </c>
      <c r="F17" s="16" t="s">
        <v>2935</v>
      </c>
      <c r="G17" s="123">
        <v>3000000</v>
      </c>
      <c r="H17" s="123" t="s">
        <v>159</v>
      </c>
      <c r="I17" s="137" t="s">
        <v>2936</v>
      </c>
      <c r="J17" s="137" t="s">
        <v>2937</v>
      </c>
      <c r="K17" s="21" t="s">
        <v>2938</v>
      </c>
      <c r="L17" s="21" t="s">
        <v>2939</v>
      </c>
      <c r="M17" s="21" t="s">
        <v>2940</v>
      </c>
      <c r="N17" s="105" t="s">
        <v>2941</v>
      </c>
      <c r="O17" s="21"/>
      <c r="P17" s="21"/>
      <c r="Q17" s="21" t="s">
        <v>2942</v>
      </c>
      <c r="R17" s="21"/>
      <c r="S17" s="21" t="s">
        <v>40</v>
      </c>
      <c r="T17" s="33" t="s">
        <v>2829</v>
      </c>
      <c r="U17" s="21"/>
      <c r="V17" s="21"/>
      <c r="W17" s="21" t="s">
        <v>2943</v>
      </c>
      <c r="X17" s="30" t="s">
        <v>2818</v>
      </c>
    </row>
    <row r="18" spans="1:24" ht="203" x14ac:dyDescent="0.35">
      <c r="A18" s="21" t="s">
        <v>2944</v>
      </c>
      <c r="B18" s="21" t="s">
        <v>2944</v>
      </c>
      <c r="C18" s="16" t="s">
        <v>2764</v>
      </c>
      <c r="D18" s="21" t="s">
        <v>2945</v>
      </c>
      <c r="E18" s="32" t="s">
        <v>1542</v>
      </c>
      <c r="F18" s="128" t="s">
        <v>2946</v>
      </c>
      <c r="G18" s="123">
        <v>50000</v>
      </c>
      <c r="H18" s="123" t="s">
        <v>159</v>
      </c>
      <c r="I18" s="137" t="s">
        <v>2947</v>
      </c>
      <c r="J18" s="137" t="s">
        <v>2948</v>
      </c>
      <c r="K18" s="129"/>
      <c r="L18" s="21" t="s">
        <v>2949</v>
      </c>
      <c r="M18" s="21" t="s">
        <v>2950</v>
      </c>
      <c r="N18" s="105" t="s">
        <v>2951</v>
      </c>
      <c r="O18" s="21"/>
      <c r="P18" s="21"/>
      <c r="Q18" s="21" t="s">
        <v>2952</v>
      </c>
      <c r="R18" s="21"/>
      <c r="S18" s="21" t="s">
        <v>40</v>
      </c>
      <c r="T18" s="21" t="s">
        <v>2953</v>
      </c>
      <c r="U18" s="21" t="s">
        <v>2954</v>
      </c>
      <c r="V18" s="21"/>
      <c r="W18" s="21" t="s">
        <v>2955</v>
      </c>
      <c r="X18" s="32" t="s">
        <v>1542</v>
      </c>
    </row>
    <row r="19" spans="1:24" ht="130.5" x14ac:dyDescent="0.35">
      <c r="A19" s="21" t="s">
        <v>2956</v>
      </c>
      <c r="B19" s="21" t="s">
        <v>2956</v>
      </c>
      <c r="C19" s="16" t="s">
        <v>2764</v>
      </c>
      <c r="D19" s="21" t="s">
        <v>2957</v>
      </c>
      <c r="E19" s="32" t="s">
        <v>2903</v>
      </c>
      <c r="F19" s="128" t="s">
        <v>2958</v>
      </c>
      <c r="G19" s="123">
        <v>75000</v>
      </c>
      <c r="H19" s="123" t="s">
        <v>159</v>
      </c>
      <c r="I19" s="137" t="s">
        <v>2959</v>
      </c>
      <c r="J19" s="137" t="s">
        <v>2960</v>
      </c>
      <c r="K19" s="21" t="s">
        <v>2896</v>
      </c>
      <c r="L19" s="21" t="s">
        <v>2961</v>
      </c>
      <c r="M19" s="21" t="s">
        <v>2962</v>
      </c>
      <c r="N19" s="105" t="s">
        <v>2811</v>
      </c>
      <c r="O19" s="21"/>
      <c r="P19" s="21"/>
      <c r="Q19" s="21" t="s">
        <v>2963</v>
      </c>
      <c r="R19" s="21"/>
      <c r="S19" s="21" t="s">
        <v>2964</v>
      </c>
      <c r="T19" s="33" t="s">
        <v>2829</v>
      </c>
      <c r="U19" s="21" t="s">
        <v>2965</v>
      </c>
      <c r="V19" s="21"/>
      <c r="W19" s="21" t="s">
        <v>2966</v>
      </c>
      <c r="X19" s="32" t="s">
        <v>2903</v>
      </c>
    </row>
    <row r="20" spans="1:24" ht="101.5" x14ac:dyDescent="0.35">
      <c r="A20" s="21" t="s">
        <v>2967</v>
      </c>
      <c r="B20" s="21" t="s">
        <v>2967</v>
      </c>
      <c r="C20" s="16" t="s">
        <v>2764</v>
      </c>
      <c r="D20" s="21" t="s">
        <v>2968</v>
      </c>
      <c r="E20" t="s">
        <v>2903</v>
      </c>
      <c r="F20" s="128" t="s">
        <v>2969</v>
      </c>
      <c r="G20" s="123">
        <v>1400000</v>
      </c>
      <c r="H20" s="123" t="s">
        <v>159</v>
      </c>
      <c r="I20" s="21"/>
      <c r="J20" s="21"/>
      <c r="K20" s="21" t="s">
        <v>2970</v>
      </c>
      <c r="L20" s="21" t="s">
        <v>2971</v>
      </c>
      <c r="M20" s="21" t="s">
        <v>2972</v>
      </c>
      <c r="N20" s="105" t="s">
        <v>2973</v>
      </c>
      <c r="O20" s="21"/>
      <c r="P20" s="21">
        <v>2013</v>
      </c>
      <c r="Q20" s="21"/>
      <c r="R20" s="21"/>
      <c r="S20" s="21" t="s">
        <v>2974</v>
      </c>
      <c r="T20" s="33" t="s">
        <v>2829</v>
      </c>
      <c r="U20" s="21" t="s">
        <v>2975</v>
      </c>
      <c r="V20" s="21"/>
      <c r="W20" s="21" t="s">
        <v>2976</v>
      </c>
      <c r="X20" s="130" t="s">
        <v>2903</v>
      </c>
    </row>
  </sheetData>
  <hyperlinks>
    <hyperlink ref="I2:I3" r:id="rId1" display="§ 58.1-3000" xr:uid="{00000000-0004-0000-0100-000000000000}"/>
    <hyperlink ref="I4" r:id="rId2" xr:uid="{00000000-0004-0000-0100-000001000000}"/>
    <hyperlink ref="I5" r:id="rId3" xr:uid="{00000000-0004-0000-0100-000002000000}"/>
    <hyperlink ref="I6" r:id="rId4" xr:uid="{00000000-0004-0000-0100-000003000000}"/>
    <hyperlink ref="I7" r:id="rId5" xr:uid="{00000000-0004-0000-0100-000004000000}"/>
    <hyperlink ref="I9:I12" r:id="rId6" display="§ 58.1-3814" xr:uid="{00000000-0004-0000-0100-000005000000}"/>
    <hyperlink ref="I13" r:id="rId7" xr:uid="{00000000-0004-0000-0100-000006000000}"/>
    <hyperlink ref="I14" r:id="rId8" xr:uid="{00000000-0004-0000-0100-000007000000}"/>
    <hyperlink ref="I15" r:id="rId9" xr:uid="{00000000-0004-0000-0100-000008000000}"/>
    <hyperlink ref="I16" r:id="rId10" xr:uid="{00000000-0004-0000-0100-000009000000}"/>
    <hyperlink ref="I17" r:id="rId11" xr:uid="{00000000-0004-0000-0100-00000A000000}"/>
    <hyperlink ref="I18" r:id="rId12" xr:uid="{00000000-0004-0000-0100-00000B000000}"/>
    <hyperlink ref="I19" r:id="rId13" xr:uid="{00000000-0004-0000-0100-00000C000000}"/>
    <hyperlink ref="I8" r:id="rId14" xr:uid="{00000000-0004-0000-0100-00000D000000}"/>
    <hyperlink ref="J2" r:id="rId15" xr:uid="{00000000-0004-0000-0100-00000E000000}"/>
    <hyperlink ref="J3:J4" r:id="rId16" display="§ 27-11.1" xr:uid="{00000000-0004-0000-0100-00000F000000}"/>
    <hyperlink ref="J5" r:id="rId17" xr:uid="{00000000-0004-0000-0100-000010000000}"/>
    <hyperlink ref="J6" r:id="rId18" xr:uid="{00000000-0004-0000-0100-000011000000}"/>
    <hyperlink ref="J7" r:id="rId19" xr:uid="{00000000-0004-0000-0100-000012000000}"/>
    <hyperlink ref="J8" r:id="rId20" xr:uid="{00000000-0004-0000-0100-000013000000}"/>
    <hyperlink ref="J9:J12" r:id="rId21" display="§ 63, et al" xr:uid="{00000000-0004-0000-0100-000014000000}"/>
    <hyperlink ref="J14" r:id="rId22" xr:uid="{00000000-0004-0000-0100-000015000000}"/>
    <hyperlink ref="J16" r:id="rId23" xr:uid="{00000000-0004-0000-0100-000016000000}"/>
    <hyperlink ref="J17" r:id="rId24" xr:uid="{00000000-0004-0000-0100-000017000000}"/>
    <hyperlink ref="J18" r:id="rId25" xr:uid="{00000000-0004-0000-0100-000018000000}"/>
    <hyperlink ref="J19" r:id="rId26" xr:uid="{00000000-0004-0000-0100-000019000000}"/>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7"/>
  <sheetViews>
    <sheetView view="pageBreakPreview" zoomScale="60" zoomScaleNormal="100" workbookViewId="0">
      <pane ySplit="1" topLeftCell="A2" activePane="bottomLeft" state="frozen"/>
      <selection pane="bottomLeft" activeCell="A37" sqref="A37:XFD37"/>
    </sheetView>
  </sheetViews>
  <sheetFormatPr defaultRowHeight="14.5" x14ac:dyDescent="0.35"/>
  <cols>
    <col min="1" max="1" width="19.1796875" customWidth="1"/>
    <col min="2" max="2" width="16.7265625" customWidth="1"/>
    <col min="3" max="3" width="17" style="148" customWidth="1"/>
    <col min="4" max="4" width="22.1796875" customWidth="1"/>
    <col min="5" max="5" width="15.453125" customWidth="1"/>
    <col min="6" max="6" width="16.7265625" customWidth="1"/>
    <col min="7" max="7" width="13.54296875" customWidth="1"/>
    <col min="8" max="8" width="14.7265625" customWidth="1"/>
    <col min="9" max="10" width="12.453125" customWidth="1"/>
    <col min="11" max="11" width="14.81640625" customWidth="1"/>
    <col min="12" max="12" width="16" customWidth="1"/>
    <col min="13" max="13" width="13.453125" customWidth="1"/>
    <col min="14" max="14" width="14.453125" customWidth="1"/>
    <col min="16" max="16" width="16.453125" customWidth="1"/>
    <col min="17" max="17" width="15.81640625" customWidth="1"/>
    <col min="18" max="18" width="13.54296875" customWidth="1"/>
    <col min="19" max="19" width="16.1796875" customWidth="1"/>
    <col min="20" max="20" width="15.26953125" customWidth="1"/>
    <col min="21" max="21" width="19.26953125" customWidth="1"/>
    <col min="22" max="22" width="15.453125" customWidth="1"/>
    <col min="23" max="23" width="15.26953125" customWidth="1"/>
    <col min="24" max="24" width="13.453125" customWidth="1"/>
  </cols>
  <sheetData>
    <row r="1" spans="1:24" s="110" customFormat="1" ht="69" customHeight="1" x14ac:dyDescent="0.35">
      <c r="A1" s="109"/>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43" customFormat="1" x14ac:dyDescent="0.35">
      <c r="B2" s="143" t="s">
        <v>531</v>
      </c>
      <c r="C2" s="147"/>
    </row>
    <row r="3" spans="1:24" s="18" customFormat="1" ht="186.75" customHeight="1" x14ac:dyDescent="0.35">
      <c r="A3" s="2" t="s">
        <v>528</v>
      </c>
      <c r="B3" s="8" t="s">
        <v>2977</v>
      </c>
      <c r="C3" s="8" t="s">
        <v>25</v>
      </c>
      <c r="D3" s="8" t="s">
        <v>2978</v>
      </c>
      <c r="E3" s="8" t="s">
        <v>531</v>
      </c>
      <c r="F3" s="35" t="s">
        <v>2979</v>
      </c>
      <c r="G3" s="9">
        <v>0</v>
      </c>
      <c r="H3" s="8" t="s">
        <v>558</v>
      </c>
      <c r="I3" s="8" t="s">
        <v>586</v>
      </c>
      <c r="J3" s="8" t="s">
        <v>586</v>
      </c>
      <c r="K3" s="8" t="s">
        <v>722</v>
      </c>
      <c r="L3" s="8" t="s">
        <v>2980</v>
      </c>
      <c r="M3" s="23">
        <v>16.5</v>
      </c>
      <c r="N3" s="8" t="s">
        <v>586</v>
      </c>
      <c r="O3" s="8" t="s">
        <v>2981</v>
      </c>
      <c r="P3" s="8" t="s">
        <v>1609</v>
      </c>
      <c r="Q3" s="8" t="s">
        <v>722</v>
      </c>
      <c r="R3" s="8" t="s">
        <v>722</v>
      </c>
      <c r="S3" s="8" t="s">
        <v>2982</v>
      </c>
      <c r="T3" s="8" t="s">
        <v>1611</v>
      </c>
      <c r="U3" s="8" t="s">
        <v>1510</v>
      </c>
      <c r="V3" s="8" t="s">
        <v>2983</v>
      </c>
      <c r="X3" s="8" t="s">
        <v>2984</v>
      </c>
    </row>
    <row r="4" spans="1:24" s="18" customFormat="1" ht="114" customHeight="1" x14ac:dyDescent="0.35">
      <c r="A4" s="2" t="s">
        <v>528</v>
      </c>
      <c r="B4" s="8" t="s">
        <v>2985</v>
      </c>
      <c r="C4" s="8" t="s">
        <v>25</v>
      </c>
      <c r="D4" s="8" t="s">
        <v>2986</v>
      </c>
      <c r="E4" s="8" t="s">
        <v>531</v>
      </c>
      <c r="F4" s="36" t="s">
        <v>2987</v>
      </c>
      <c r="G4" s="9">
        <v>0</v>
      </c>
      <c r="H4" s="8" t="s">
        <v>558</v>
      </c>
      <c r="I4" s="8" t="s">
        <v>586</v>
      </c>
      <c r="J4" s="8" t="s">
        <v>586</v>
      </c>
      <c r="K4" s="8" t="s">
        <v>722</v>
      </c>
      <c r="L4" s="8" t="s">
        <v>2980</v>
      </c>
      <c r="M4" s="23">
        <v>13.2</v>
      </c>
      <c r="N4" s="8" t="s">
        <v>586</v>
      </c>
      <c r="O4" s="8" t="s">
        <v>2981</v>
      </c>
      <c r="P4" s="2"/>
      <c r="Q4" s="2"/>
      <c r="R4" s="2"/>
      <c r="S4" s="2"/>
      <c r="T4" s="2"/>
      <c r="U4" s="2"/>
      <c r="V4" s="29"/>
      <c r="X4" s="2"/>
    </row>
    <row r="5" spans="1:24" s="18" customFormat="1" ht="114" customHeight="1" x14ac:dyDescent="0.35">
      <c r="A5" s="2" t="s">
        <v>658</v>
      </c>
      <c r="B5" s="8" t="s">
        <v>2988</v>
      </c>
      <c r="C5" s="8" t="s">
        <v>25</v>
      </c>
      <c r="D5" s="8" t="s">
        <v>2989</v>
      </c>
      <c r="E5" s="8" t="s">
        <v>531</v>
      </c>
      <c r="F5" s="48" t="s">
        <v>2990</v>
      </c>
      <c r="G5" s="43">
        <v>0</v>
      </c>
      <c r="H5" s="9" t="s">
        <v>2991</v>
      </c>
      <c r="I5" s="8" t="s">
        <v>586</v>
      </c>
      <c r="J5" s="8" t="s">
        <v>586</v>
      </c>
      <c r="K5" s="8" t="s">
        <v>586</v>
      </c>
      <c r="L5" s="8" t="s">
        <v>1178</v>
      </c>
      <c r="M5" s="42">
        <v>15</v>
      </c>
      <c r="N5" s="8" t="s">
        <v>827</v>
      </c>
      <c r="O5" s="2" t="s">
        <v>2992</v>
      </c>
      <c r="P5" s="2"/>
      <c r="Q5" s="2"/>
      <c r="R5" s="2"/>
      <c r="S5" s="2"/>
      <c r="T5" s="2"/>
      <c r="U5" s="2"/>
      <c r="V5" s="29"/>
      <c r="X5" s="2"/>
    </row>
    <row r="6" spans="1:24" s="116" customFormat="1" ht="15" customHeight="1" x14ac:dyDescent="0.35">
      <c r="B6" s="144" t="s">
        <v>2993</v>
      </c>
      <c r="C6" s="54"/>
      <c r="D6" s="54"/>
      <c r="E6" s="54"/>
      <c r="F6" s="55"/>
      <c r="G6" s="94"/>
      <c r="H6" s="54"/>
      <c r="I6" s="54"/>
      <c r="J6" s="54"/>
      <c r="K6" s="54"/>
      <c r="L6" s="54"/>
      <c r="M6" s="145"/>
      <c r="N6" s="54"/>
      <c r="O6" s="54"/>
      <c r="P6" s="54"/>
      <c r="Q6" s="54"/>
      <c r="R6" s="54"/>
      <c r="S6" s="54"/>
      <c r="T6" s="54"/>
      <c r="U6" s="54"/>
      <c r="V6" s="139"/>
      <c r="X6" s="54"/>
    </row>
    <row r="7" spans="1:24" s="18" customFormat="1" ht="162" customHeight="1" x14ac:dyDescent="0.35">
      <c r="A7" s="21" t="s">
        <v>699</v>
      </c>
      <c r="B7" s="7" t="s">
        <v>2994</v>
      </c>
      <c r="C7" s="8" t="s">
        <v>25</v>
      </c>
      <c r="D7" s="8" t="s">
        <v>2995</v>
      </c>
      <c r="E7" s="2" t="s">
        <v>669</v>
      </c>
      <c r="F7" s="2" t="s">
        <v>2996</v>
      </c>
      <c r="G7" s="9" t="s">
        <v>2997</v>
      </c>
      <c r="H7" s="8" t="s">
        <v>2998</v>
      </c>
      <c r="I7" s="8" t="s">
        <v>722</v>
      </c>
      <c r="J7" s="8" t="s">
        <v>2998</v>
      </c>
      <c r="K7" s="2" t="s">
        <v>2999</v>
      </c>
      <c r="L7" s="4" t="s">
        <v>3000</v>
      </c>
      <c r="M7" s="8" t="s">
        <v>1737</v>
      </c>
      <c r="N7" s="6">
        <v>41834</v>
      </c>
      <c r="O7" s="6">
        <v>41834</v>
      </c>
      <c r="P7" s="8" t="s">
        <v>3001</v>
      </c>
      <c r="Q7" s="8" t="s">
        <v>722</v>
      </c>
      <c r="R7" s="8" t="s">
        <v>3002</v>
      </c>
      <c r="S7" s="8" t="s">
        <v>722</v>
      </c>
      <c r="T7" s="8" t="s">
        <v>3003</v>
      </c>
      <c r="U7" s="2" t="s">
        <v>827</v>
      </c>
      <c r="V7" s="2" t="s">
        <v>3004</v>
      </c>
      <c r="X7" s="8" t="s">
        <v>3005</v>
      </c>
    </row>
    <row r="8" spans="1:24" s="143" customFormat="1" x14ac:dyDescent="0.35">
      <c r="A8" s="144" t="s">
        <v>3006</v>
      </c>
      <c r="B8" s="143" t="s">
        <v>3006</v>
      </c>
      <c r="C8" s="147"/>
    </row>
    <row r="9" spans="1:24" s="18" customFormat="1" ht="123" customHeight="1" x14ac:dyDescent="0.35">
      <c r="A9" s="2" t="s">
        <v>880</v>
      </c>
      <c r="B9" s="33" t="s">
        <v>3007</v>
      </c>
      <c r="C9" s="56" t="s">
        <v>25</v>
      </c>
      <c r="D9" s="71" t="s">
        <v>3008</v>
      </c>
      <c r="E9" s="69"/>
      <c r="F9" s="146"/>
      <c r="G9" s="9"/>
      <c r="H9" s="9" t="s">
        <v>29</v>
      </c>
      <c r="I9" s="131" t="s">
        <v>3009</v>
      </c>
      <c r="J9" s="131" t="s">
        <v>3010</v>
      </c>
      <c r="K9" s="69" t="s">
        <v>2822</v>
      </c>
      <c r="L9" s="69" t="s">
        <v>3011</v>
      </c>
      <c r="M9" s="17">
        <v>250</v>
      </c>
      <c r="N9" s="72"/>
      <c r="O9" s="72" t="s">
        <v>3012</v>
      </c>
      <c r="P9" s="69" t="s">
        <v>3013</v>
      </c>
      <c r="Q9" s="69" t="s">
        <v>40</v>
      </c>
      <c r="R9" s="69" t="s">
        <v>2121</v>
      </c>
      <c r="S9" s="69" t="s">
        <v>3014</v>
      </c>
      <c r="T9" s="69" t="s">
        <v>3015</v>
      </c>
      <c r="U9" s="69" t="s">
        <v>3016</v>
      </c>
      <c r="V9" s="69" t="s">
        <v>3017</v>
      </c>
      <c r="X9" s="71" t="s">
        <v>3018</v>
      </c>
    </row>
    <row r="10" spans="1:24" s="143" customFormat="1" x14ac:dyDescent="0.35">
      <c r="A10" s="144"/>
      <c r="B10" s="143" t="s">
        <v>3019</v>
      </c>
      <c r="C10" s="147"/>
    </row>
    <row r="11" spans="1:24" s="18" customFormat="1" ht="159.5" x14ac:dyDescent="0.35">
      <c r="A11" s="52" t="s">
        <v>3020</v>
      </c>
      <c r="B11" s="98" t="s">
        <v>2816</v>
      </c>
      <c r="C11" s="98" t="s">
        <v>3021</v>
      </c>
      <c r="D11" s="98" t="s">
        <v>3022</v>
      </c>
      <c r="E11" s="98" t="s">
        <v>2818</v>
      </c>
      <c r="F11" s="99" t="s">
        <v>2819</v>
      </c>
      <c r="G11" s="100">
        <v>40600000</v>
      </c>
      <c r="H11" s="11" t="s">
        <v>159</v>
      </c>
      <c r="I11" s="133" t="s">
        <v>2820</v>
      </c>
      <c r="J11" s="133" t="s">
        <v>2821</v>
      </c>
      <c r="K11" s="98" t="s">
        <v>2822</v>
      </c>
      <c r="L11" s="98" t="s">
        <v>3023</v>
      </c>
      <c r="M11" s="101">
        <v>0.01</v>
      </c>
      <c r="N11" s="102" t="s">
        <v>2824</v>
      </c>
      <c r="O11" s="98" t="s">
        <v>2825</v>
      </c>
      <c r="P11" s="98" t="s">
        <v>2826</v>
      </c>
      <c r="Q11" s="98" t="s">
        <v>2827</v>
      </c>
      <c r="R11" s="98" t="s">
        <v>2828</v>
      </c>
      <c r="S11" s="98" t="s">
        <v>2743</v>
      </c>
      <c r="T11" s="98" t="s">
        <v>3024</v>
      </c>
      <c r="U11" s="98" t="s">
        <v>2831</v>
      </c>
      <c r="V11" s="98" t="s">
        <v>3025</v>
      </c>
      <c r="X11" s="98" t="s">
        <v>3026</v>
      </c>
    </row>
    <row r="12" spans="1:24" s="18" customFormat="1" ht="249" customHeight="1" x14ac:dyDescent="0.35">
      <c r="A12" s="2" t="s">
        <v>1539</v>
      </c>
      <c r="B12" s="10" t="s">
        <v>1540</v>
      </c>
      <c r="C12" s="8" t="s">
        <v>25</v>
      </c>
      <c r="D12" s="10" t="s">
        <v>3027</v>
      </c>
      <c r="E12" s="10" t="s">
        <v>1542</v>
      </c>
      <c r="F12" s="48" t="s">
        <v>1543</v>
      </c>
      <c r="G12" s="11">
        <v>250000</v>
      </c>
      <c r="H12" s="11" t="s">
        <v>159</v>
      </c>
      <c r="I12" s="133" t="s">
        <v>1544</v>
      </c>
      <c r="J12" s="133" t="s">
        <v>3028</v>
      </c>
      <c r="K12" s="10" t="s">
        <v>3029</v>
      </c>
      <c r="L12" s="10" t="s">
        <v>306</v>
      </c>
      <c r="M12" s="10" t="s">
        <v>1547</v>
      </c>
      <c r="N12" s="10">
        <v>2008</v>
      </c>
      <c r="O12" s="10">
        <v>2008</v>
      </c>
      <c r="P12" s="98" t="s">
        <v>2565</v>
      </c>
      <c r="Q12" s="98" t="s">
        <v>722</v>
      </c>
      <c r="R12" s="10" t="s">
        <v>34</v>
      </c>
      <c r="S12" s="98" t="s">
        <v>2566</v>
      </c>
      <c r="T12" s="98" t="s">
        <v>2567</v>
      </c>
      <c r="U12" s="98" t="s">
        <v>827</v>
      </c>
      <c r="V12" s="10" t="s">
        <v>2568</v>
      </c>
      <c r="X12" s="10" t="s">
        <v>2569</v>
      </c>
    </row>
    <row r="13" spans="1:24" s="18" customFormat="1" ht="174" x14ac:dyDescent="0.35">
      <c r="A13" s="2" t="s">
        <v>1195</v>
      </c>
      <c r="B13" s="10" t="s">
        <v>1233</v>
      </c>
      <c r="C13" s="8" t="s">
        <v>25</v>
      </c>
      <c r="D13" s="10" t="s">
        <v>1234</v>
      </c>
      <c r="E13" s="10" t="s">
        <v>1190</v>
      </c>
      <c r="F13" s="48" t="s">
        <v>1235</v>
      </c>
      <c r="G13" s="11">
        <v>60000</v>
      </c>
      <c r="H13" s="11" t="s">
        <v>159</v>
      </c>
      <c r="I13" s="133" t="s">
        <v>1236</v>
      </c>
      <c r="J13" s="133" t="s">
        <v>1237</v>
      </c>
      <c r="K13" s="10" t="s">
        <v>1238</v>
      </c>
      <c r="L13" s="10" t="s">
        <v>1239</v>
      </c>
      <c r="M13" s="10" t="s">
        <v>1240</v>
      </c>
      <c r="N13" s="10">
        <v>1986</v>
      </c>
      <c r="O13" s="10">
        <v>1986</v>
      </c>
      <c r="P13" s="10" t="s">
        <v>2398</v>
      </c>
      <c r="Q13" s="98" t="s">
        <v>722</v>
      </c>
      <c r="R13" s="10" t="s">
        <v>2399</v>
      </c>
      <c r="S13" s="10" t="s">
        <v>2400</v>
      </c>
      <c r="T13" s="10" t="s">
        <v>2401</v>
      </c>
      <c r="U13" s="98" t="s">
        <v>827</v>
      </c>
      <c r="V13" s="10" t="s">
        <v>2402</v>
      </c>
      <c r="X13" s="10" t="s">
        <v>2403</v>
      </c>
    </row>
    <row r="14" spans="1:24" s="143" customFormat="1" ht="27" customHeight="1" x14ac:dyDescent="0.35">
      <c r="B14" s="144" t="s">
        <v>3030</v>
      </c>
      <c r="C14" s="147"/>
    </row>
    <row r="15" spans="1:24" s="18" customFormat="1" ht="29" x14ac:dyDescent="0.35">
      <c r="A15" s="2" t="s">
        <v>3031</v>
      </c>
      <c r="B15" s="10" t="s">
        <v>3032</v>
      </c>
      <c r="C15" s="10"/>
      <c r="D15" s="10" t="s">
        <v>22</v>
      </c>
      <c r="E15" s="8"/>
      <c r="F15" s="48"/>
      <c r="G15" s="9"/>
      <c r="H15" s="9"/>
      <c r="I15" s="8"/>
      <c r="J15" s="8"/>
      <c r="K15" s="8"/>
      <c r="L15" s="8"/>
      <c r="M15" s="8"/>
      <c r="N15" s="8"/>
      <c r="O15" s="8"/>
      <c r="P15" s="8"/>
      <c r="Q15" s="8"/>
      <c r="R15" s="8"/>
      <c r="S15" s="8"/>
      <c r="T15" s="8"/>
      <c r="U15" s="8"/>
      <c r="V15" s="8"/>
      <c r="X15" s="92"/>
    </row>
    <row r="16" spans="1:24" s="18" customFormat="1" ht="58" x14ac:dyDescent="0.35">
      <c r="A16" s="2" t="s">
        <v>3031</v>
      </c>
      <c r="B16" s="10" t="s">
        <v>3033</v>
      </c>
      <c r="C16" s="47">
        <v>350</v>
      </c>
      <c r="D16" s="133" t="s">
        <v>3034</v>
      </c>
      <c r="E16" s="8"/>
      <c r="F16" s="48"/>
      <c r="G16" s="9"/>
      <c r="H16" s="9"/>
      <c r="I16" s="8"/>
      <c r="J16" s="8"/>
      <c r="K16" s="8"/>
      <c r="L16" s="8"/>
      <c r="M16" s="8"/>
      <c r="N16" s="8"/>
      <c r="O16" s="8"/>
      <c r="P16" s="8"/>
      <c r="Q16" s="8"/>
      <c r="R16" s="8"/>
      <c r="S16" s="8"/>
      <c r="T16" s="8"/>
      <c r="U16" s="8"/>
      <c r="V16" s="8"/>
      <c r="X16" s="93" t="s">
        <v>3035</v>
      </c>
    </row>
    <row r="17" spans="1:24" s="143" customFormat="1" x14ac:dyDescent="0.35">
      <c r="B17" s="144" t="s">
        <v>1567</v>
      </c>
      <c r="C17" s="147"/>
    </row>
    <row r="18" spans="1:24" s="18" customFormat="1" ht="58" x14ac:dyDescent="0.35">
      <c r="A18" s="2" t="s">
        <v>1573</v>
      </c>
      <c r="B18" s="8" t="s">
        <v>3036</v>
      </c>
      <c r="C18" s="8" t="s">
        <v>25</v>
      </c>
      <c r="D18" s="19" t="s">
        <v>1791</v>
      </c>
      <c r="E18" s="19" t="s">
        <v>1567</v>
      </c>
      <c r="F18" s="95" t="s">
        <v>3037</v>
      </c>
      <c r="G18" s="96">
        <v>16000</v>
      </c>
      <c r="H18" s="19" t="s">
        <v>1577</v>
      </c>
      <c r="I18" s="97" t="s">
        <v>3038</v>
      </c>
      <c r="J18" s="97" t="s">
        <v>3038</v>
      </c>
      <c r="K18" s="19" t="s">
        <v>1577</v>
      </c>
      <c r="L18" s="19" t="s">
        <v>1578</v>
      </c>
      <c r="M18" s="8" t="s">
        <v>3039</v>
      </c>
      <c r="N18" s="19" t="s">
        <v>1580</v>
      </c>
      <c r="O18" s="19" t="s">
        <v>34</v>
      </c>
      <c r="P18" s="149" t="s">
        <v>34</v>
      </c>
      <c r="Q18" s="150" t="s">
        <v>34</v>
      </c>
      <c r="R18" s="150" t="s">
        <v>34</v>
      </c>
      <c r="S18" s="150" t="s">
        <v>34</v>
      </c>
      <c r="T18" s="150" t="s">
        <v>34</v>
      </c>
      <c r="U18" s="150" t="s">
        <v>34</v>
      </c>
      <c r="V18" s="150" t="s">
        <v>34</v>
      </c>
      <c r="W18" s="121"/>
      <c r="X18" s="19" t="s">
        <v>1791</v>
      </c>
    </row>
    <row r="19" spans="1:24" s="18" customFormat="1" ht="43.5" x14ac:dyDescent="0.35">
      <c r="A19" s="2" t="s">
        <v>1573</v>
      </c>
      <c r="B19" s="8" t="s">
        <v>3040</v>
      </c>
      <c r="C19" s="8" t="s">
        <v>25</v>
      </c>
      <c r="D19" s="19" t="s">
        <v>3040</v>
      </c>
      <c r="E19" s="19" t="s">
        <v>1567</v>
      </c>
      <c r="F19" s="95" t="s">
        <v>3041</v>
      </c>
      <c r="G19" s="96">
        <v>-30000</v>
      </c>
      <c r="H19" s="96" t="s">
        <v>3042</v>
      </c>
      <c r="I19" s="97" t="s">
        <v>3038</v>
      </c>
      <c r="J19" s="97" t="s">
        <v>3038</v>
      </c>
      <c r="K19" s="19" t="s">
        <v>3042</v>
      </c>
      <c r="L19" s="19" t="s">
        <v>3042</v>
      </c>
      <c r="M19" s="2" t="s">
        <v>3043</v>
      </c>
      <c r="N19" s="19" t="s">
        <v>1580</v>
      </c>
      <c r="O19" s="19" t="s">
        <v>34</v>
      </c>
      <c r="P19" s="19" t="s">
        <v>3044</v>
      </c>
      <c r="Q19" s="19" t="s">
        <v>34</v>
      </c>
      <c r="R19" s="19" t="s">
        <v>34</v>
      </c>
      <c r="S19" s="19" t="s">
        <v>3045</v>
      </c>
      <c r="T19" s="19" t="s">
        <v>3046</v>
      </c>
      <c r="U19" s="19" t="s">
        <v>827</v>
      </c>
      <c r="V19" s="19" t="s">
        <v>2712</v>
      </c>
      <c r="W19" s="120"/>
      <c r="X19" s="19" t="s">
        <v>3040</v>
      </c>
    </row>
    <row r="20" spans="1:24" s="18" customFormat="1" ht="75.75" customHeight="1" x14ac:dyDescent="0.35">
      <c r="A20" s="2" t="s">
        <v>1573</v>
      </c>
      <c r="B20" s="8" t="s">
        <v>3040</v>
      </c>
      <c r="C20" s="8" t="s">
        <v>25</v>
      </c>
      <c r="D20" s="19" t="s">
        <v>3040</v>
      </c>
      <c r="E20" s="19" t="s">
        <v>1567</v>
      </c>
      <c r="F20" s="95" t="s">
        <v>3047</v>
      </c>
      <c r="G20" s="96">
        <v>-120619</v>
      </c>
      <c r="H20" s="96" t="s">
        <v>3042</v>
      </c>
      <c r="I20" s="97" t="s">
        <v>3038</v>
      </c>
      <c r="J20" s="97" t="s">
        <v>3038</v>
      </c>
      <c r="K20" s="19" t="s">
        <v>3042</v>
      </c>
      <c r="L20" s="19" t="s">
        <v>3042</v>
      </c>
      <c r="M20" s="8" t="s">
        <v>2590</v>
      </c>
      <c r="N20" s="19" t="s">
        <v>1580</v>
      </c>
      <c r="O20" s="19" t="s">
        <v>34</v>
      </c>
      <c r="P20" s="19" t="s">
        <v>3044</v>
      </c>
      <c r="Q20" s="19" t="s">
        <v>34</v>
      </c>
      <c r="R20" s="19" t="s">
        <v>34</v>
      </c>
      <c r="S20" s="19" t="s">
        <v>3045</v>
      </c>
      <c r="T20" s="19" t="s">
        <v>3046</v>
      </c>
      <c r="U20" s="19" t="s">
        <v>827</v>
      </c>
      <c r="V20" s="19" t="s">
        <v>2712</v>
      </c>
      <c r="W20" s="120"/>
      <c r="X20" s="19" t="s">
        <v>3040</v>
      </c>
    </row>
    <row r="21" spans="1:24" s="18" customFormat="1" ht="109.5" customHeight="1" x14ac:dyDescent="0.35">
      <c r="A21" s="20" t="s">
        <v>3048</v>
      </c>
      <c r="B21" s="8" t="s">
        <v>3049</v>
      </c>
      <c r="C21" s="8" t="s">
        <v>25</v>
      </c>
      <c r="D21" s="8" t="s">
        <v>3049</v>
      </c>
      <c r="E21" s="8" t="s">
        <v>1567</v>
      </c>
      <c r="F21" s="151" t="s">
        <v>3050</v>
      </c>
      <c r="G21" s="9">
        <v>95000</v>
      </c>
      <c r="H21" s="8"/>
      <c r="I21" s="8"/>
      <c r="J21" s="8"/>
      <c r="K21" s="8"/>
      <c r="L21" s="8" t="s">
        <v>3051</v>
      </c>
      <c r="M21" s="8"/>
      <c r="N21" s="8"/>
      <c r="O21" s="8" t="s">
        <v>3051</v>
      </c>
      <c r="P21" s="8" t="s">
        <v>3052</v>
      </c>
      <c r="Q21" s="8" t="s">
        <v>34</v>
      </c>
      <c r="R21" s="8" t="s">
        <v>3053</v>
      </c>
      <c r="S21" s="8" t="s">
        <v>3054</v>
      </c>
      <c r="T21" s="8" t="s">
        <v>3055</v>
      </c>
      <c r="U21" s="8" t="s">
        <v>578</v>
      </c>
      <c r="V21" s="8"/>
      <c r="X21" s="8" t="s">
        <v>3049</v>
      </c>
    </row>
    <row r="22" spans="1:24" s="18" customFormat="1" ht="101.5" x14ac:dyDescent="0.35">
      <c r="A22" s="2" t="s">
        <v>1573</v>
      </c>
      <c r="B22" s="8" t="s">
        <v>3056</v>
      </c>
      <c r="C22" s="8" t="s">
        <v>25</v>
      </c>
      <c r="D22" s="8" t="s">
        <v>2713</v>
      </c>
      <c r="E22" s="8" t="s">
        <v>1567</v>
      </c>
      <c r="F22" s="151" t="s">
        <v>3057</v>
      </c>
      <c r="G22" s="9">
        <v>25000</v>
      </c>
      <c r="H22" s="9" t="s">
        <v>2018</v>
      </c>
      <c r="I22" s="156" t="s">
        <v>3038</v>
      </c>
      <c r="J22" s="156" t="s">
        <v>3038</v>
      </c>
      <c r="K22" s="8" t="s">
        <v>2019</v>
      </c>
      <c r="L22" s="8" t="s">
        <v>2018</v>
      </c>
      <c r="M22" s="8" t="s">
        <v>34</v>
      </c>
      <c r="N22" s="8" t="s">
        <v>34</v>
      </c>
      <c r="O22" s="8" t="s">
        <v>34</v>
      </c>
      <c r="P22" s="29" t="s">
        <v>908</v>
      </c>
      <c r="Q22" s="29" t="s">
        <v>908</v>
      </c>
      <c r="R22" s="29" t="s">
        <v>1962</v>
      </c>
      <c r="S22" s="29" t="s">
        <v>1963</v>
      </c>
      <c r="T22" s="29" t="s">
        <v>908</v>
      </c>
      <c r="U22" s="29" t="s">
        <v>908</v>
      </c>
      <c r="V22" s="29" t="s">
        <v>908</v>
      </c>
      <c r="X22" s="67" t="s">
        <v>3058</v>
      </c>
    </row>
    <row r="23" spans="1:24" s="143" customFormat="1" x14ac:dyDescent="0.35">
      <c r="B23" s="144" t="s">
        <v>2034</v>
      </c>
      <c r="C23" s="147"/>
    </row>
    <row r="24" spans="1:24" s="18" customFormat="1" ht="184.5" customHeight="1" x14ac:dyDescent="0.35">
      <c r="A24" s="29" t="s">
        <v>3020</v>
      </c>
      <c r="B24" s="98" t="s">
        <v>2816</v>
      </c>
      <c r="C24" s="15" t="s">
        <v>3021</v>
      </c>
      <c r="D24" s="15" t="s">
        <v>3022</v>
      </c>
      <c r="E24" s="98" t="s">
        <v>2818</v>
      </c>
      <c r="F24" s="99" t="s">
        <v>2819</v>
      </c>
      <c r="G24" s="100">
        <v>40600000</v>
      </c>
      <c r="H24" s="11" t="s">
        <v>159</v>
      </c>
      <c r="I24" s="133" t="s">
        <v>3059</v>
      </c>
      <c r="J24" s="133" t="s">
        <v>2821</v>
      </c>
      <c r="K24" s="98" t="s">
        <v>2822</v>
      </c>
      <c r="L24" s="98" t="s">
        <v>3023</v>
      </c>
      <c r="M24" s="101">
        <v>0.01</v>
      </c>
      <c r="N24" s="102" t="s">
        <v>2824</v>
      </c>
      <c r="O24" s="98" t="s">
        <v>2825</v>
      </c>
      <c r="P24" s="98" t="s">
        <v>2826</v>
      </c>
      <c r="Q24" s="98" t="s">
        <v>2827</v>
      </c>
      <c r="R24" s="98" t="s">
        <v>2828</v>
      </c>
      <c r="S24" s="98" t="s">
        <v>2743</v>
      </c>
      <c r="T24" s="98" t="s">
        <v>3024</v>
      </c>
      <c r="U24" s="98" t="s">
        <v>2831</v>
      </c>
      <c r="V24" s="98" t="s">
        <v>3025</v>
      </c>
      <c r="X24" s="98" t="s">
        <v>3026</v>
      </c>
    </row>
    <row r="25" spans="1:24" s="18" customFormat="1" ht="251.25" customHeight="1" x14ac:dyDescent="0.35">
      <c r="A25" s="2" t="s">
        <v>1539</v>
      </c>
      <c r="B25" s="10" t="s">
        <v>1540</v>
      </c>
      <c r="C25" s="8" t="s">
        <v>25</v>
      </c>
      <c r="D25" s="10" t="s">
        <v>1541</v>
      </c>
      <c r="E25" s="10" t="s">
        <v>1542</v>
      </c>
      <c r="F25" s="48" t="s">
        <v>1543</v>
      </c>
      <c r="G25" s="11">
        <v>250000</v>
      </c>
      <c r="H25" s="11" t="s">
        <v>159</v>
      </c>
      <c r="I25" s="133" t="s">
        <v>1544</v>
      </c>
      <c r="J25" s="133" t="s">
        <v>1545</v>
      </c>
      <c r="K25" s="10" t="s">
        <v>3029</v>
      </c>
      <c r="L25" s="10" t="s">
        <v>306</v>
      </c>
      <c r="M25" s="10" t="s">
        <v>1547</v>
      </c>
      <c r="N25" s="10">
        <v>2008</v>
      </c>
      <c r="O25" s="10">
        <v>2008</v>
      </c>
      <c r="P25" s="98" t="s">
        <v>2565</v>
      </c>
      <c r="Q25" s="98" t="s">
        <v>722</v>
      </c>
      <c r="R25" s="10" t="s">
        <v>34</v>
      </c>
      <c r="S25" s="98" t="s">
        <v>2566</v>
      </c>
      <c r="T25" s="98" t="s">
        <v>2567</v>
      </c>
      <c r="U25" s="98" t="s">
        <v>827</v>
      </c>
      <c r="V25" s="10" t="s">
        <v>2568</v>
      </c>
      <c r="X25" s="10" t="s">
        <v>2569</v>
      </c>
    </row>
    <row r="26" spans="1:24" s="18" customFormat="1" ht="174" x14ac:dyDescent="0.35">
      <c r="A26" s="2" t="s">
        <v>1195</v>
      </c>
      <c r="B26" s="10" t="s">
        <v>1233</v>
      </c>
      <c r="C26" s="8" t="s">
        <v>25</v>
      </c>
      <c r="D26" s="10" t="s">
        <v>1234</v>
      </c>
      <c r="E26" s="10" t="s">
        <v>1190</v>
      </c>
      <c r="F26" s="48" t="s">
        <v>1235</v>
      </c>
      <c r="G26" s="11">
        <v>60000</v>
      </c>
      <c r="H26" s="11" t="s">
        <v>159</v>
      </c>
      <c r="I26" s="133" t="s">
        <v>1236</v>
      </c>
      <c r="J26" s="133" t="s">
        <v>1237</v>
      </c>
      <c r="K26" s="10" t="s">
        <v>1238</v>
      </c>
      <c r="L26" s="10" t="s">
        <v>1239</v>
      </c>
      <c r="M26" s="10" t="s">
        <v>1240</v>
      </c>
      <c r="N26" s="10">
        <v>1986</v>
      </c>
      <c r="O26" s="10">
        <v>1986</v>
      </c>
      <c r="P26" s="10" t="s">
        <v>2398</v>
      </c>
      <c r="Q26" s="98" t="s">
        <v>722</v>
      </c>
      <c r="R26" s="10" t="s">
        <v>2399</v>
      </c>
      <c r="S26" s="10" t="s">
        <v>2400</v>
      </c>
      <c r="T26" s="10" t="s">
        <v>2401</v>
      </c>
      <c r="U26" s="98" t="s">
        <v>827</v>
      </c>
      <c r="V26" s="10" t="s">
        <v>2402</v>
      </c>
      <c r="X26" s="10" t="s">
        <v>2403</v>
      </c>
    </row>
    <row r="27" spans="1:24" s="143" customFormat="1" ht="24.75" customHeight="1" x14ac:dyDescent="0.35">
      <c r="B27" s="144" t="s">
        <v>294</v>
      </c>
      <c r="C27" s="147"/>
    </row>
    <row r="28" spans="1:24" ht="159.5" x14ac:dyDescent="0.35">
      <c r="A28" s="2" t="s">
        <v>351</v>
      </c>
      <c r="B28" s="2" t="s">
        <v>3060</v>
      </c>
      <c r="C28" s="8" t="s">
        <v>25</v>
      </c>
      <c r="D28" s="2" t="s">
        <v>3061</v>
      </c>
      <c r="E28" s="2" t="s">
        <v>294</v>
      </c>
      <c r="F28" s="36" t="s">
        <v>3062</v>
      </c>
      <c r="G28" s="3">
        <v>45000</v>
      </c>
      <c r="H28" s="2" t="s">
        <v>3063</v>
      </c>
      <c r="I28" s="132" t="s">
        <v>319</v>
      </c>
      <c r="J28" s="2"/>
      <c r="K28" s="2" t="s">
        <v>440</v>
      </c>
      <c r="L28" s="2" t="s">
        <v>3064</v>
      </c>
      <c r="M28" s="2" t="s">
        <v>3065</v>
      </c>
      <c r="N28" s="10">
        <v>2014</v>
      </c>
      <c r="O28" s="2" t="s">
        <v>3066</v>
      </c>
      <c r="P28" s="2"/>
      <c r="Q28" s="2"/>
      <c r="R28" s="2"/>
      <c r="S28" s="2"/>
      <c r="T28" s="2"/>
      <c r="U28" s="2"/>
      <c r="V28" s="29"/>
      <c r="W28" s="18"/>
      <c r="X28" s="2"/>
    </row>
    <row r="29" spans="1:24" ht="159.5" x14ac:dyDescent="0.35">
      <c r="A29" s="2" t="s">
        <v>351</v>
      </c>
      <c r="B29" s="2" t="s">
        <v>3067</v>
      </c>
      <c r="C29" s="8" t="s">
        <v>25</v>
      </c>
      <c r="D29" s="2" t="s">
        <v>3068</v>
      </c>
      <c r="E29" s="2" t="s">
        <v>294</v>
      </c>
      <c r="F29" s="36" t="s">
        <v>3069</v>
      </c>
      <c r="G29" s="3">
        <v>10000</v>
      </c>
      <c r="H29" s="2" t="s">
        <v>439</v>
      </c>
      <c r="I29" s="132" t="s">
        <v>319</v>
      </c>
      <c r="J29" s="2"/>
      <c r="K29" s="2" t="s">
        <v>440</v>
      </c>
      <c r="L29" s="2" t="s">
        <v>3070</v>
      </c>
      <c r="M29" s="2" t="s">
        <v>3071</v>
      </c>
      <c r="N29" s="10">
        <v>2015</v>
      </c>
      <c r="O29" s="2" t="s">
        <v>3072</v>
      </c>
      <c r="P29" s="2"/>
      <c r="Q29" s="2"/>
      <c r="R29" s="2"/>
      <c r="S29" s="2"/>
      <c r="T29" s="2"/>
      <c r="U29" s="2"/>
      <c r="V29" s="29"/>
      <c r="W29" s="18"/>
      <c r="X29" s="2"/>
    </row>
    <row r="30" spans="1:24" s="18" customFormat="1" ht="114" customHeight="1" x14ac:dyDescent="0.35">
      <c r="A30" s="2" t="s">
        <v>351</v>
      </c>
      <c r="B30" s="8" t="s">
        <v>3073</v>
      </c>
      <c r="C30" s="8" t="s">
        <v>25</v>
      </c>
      <c r="D30" s="8" t="s">
        <v>3074</v>
      </c>
      <c r="E30" s="8" t="s">
        <v>294</v>
      </c>
      <c r="F30" s="35" t="s">
        <v>3075</v>
      </c>
      <c r="G30" s="9">
        <v>2025000</v>
      </c>
      <c r="H30" s="8" t="s">
        <v>3076</v>
      </c>
      <c r="I30" s="2"/>
      <c r="J30" s="8"/>
      <c r="K30" s="8" t="s">
        <v>3077</v>
      </c>
      <c r="L30" s="8" t="s">
        <v>3078</v>
      </c>
      <c r="M30" s="8" t="s">
        <v>3079</v>
      </c>
      <c r="N30" s="2"/>
      <c r="O30" s="2"/>
      <c r="P30" s="2"/>
      <c r="Q30" s="2"/>
      <c r="R30" s="2"/>
      <c r="S30" s="2"/>
      <c r="T30" s="2"/>
      <c r="U30" s="2"/>
      <c r="V30" s="29"/>
      <c r="X30" s="2"/>
    </row>
    <row r="31" spans="1:24" s="18" customFormat="1" ht="29" x14ac:dyDescent="0.35">
      <c r="A31" s="65"/>
      <c r="B31" s="213" t="s">
        <v>3080</v>
      </c>
      <c r="C31" s="54"/>
      <c r="D31" s="54" t="s">
        <v>22</v>
      </c>
      <c r="E31" s="54"/>
      <c r="F31" s="55"/>
      <c r="G31" s="54"/>
      <c r="H31" s="54"/>
      <c r="I31" s="54"/>
      <c r="J31" s="54"/>
      <c r="K31" s="54"/>
      <c r="L31" s="54"/>
      <c r="M31" s="54"/>
      <c r="N31" s="54"/>
      <c r="O31" s="54"/>
      <c r="P31" s="153"/>
      <c r="Q31" s="153"/>
      <c r="R31" s="153"/>
      <c r="S31" s="153"/>
      <c r="T31" s="153"/>
      <c r="U31" s="153"/>
      <c r="V31" s="153"/>
      <c r="W31" s="154"/>
      <c r="X31" s="153"/>
    </row>
    <row r="32" spans="1:24" s="113" customFormat="1" ht="174" x14ac:dyDescent="0.35">
      <c r="A32" s="21" t="s">
        <v>3081</v>
      </c>
      <c r="B32" s="8" t="s">
        <v>3082</v>
      </c>
      <c r="C32" s="8" t="s">
        <v>25</v>
      </c>
      <c r="D32" s="8" t="s">
        <v>3083</v>
      </c>
      <c r="E32" s="8" t="s">
        <v>3084</v>
      </c>
      <c r="F32" s="35" t="s">
        <v>3085</v>
      </c>
      <c r="G32" s="9">
        <v>70000</v>
      </c>
      <c r="H32" s="9" t="s">
        <v>3086</v>
      </c>
      <c r="I32" s="8" t="s">
        <v>586</v>
      </c>
      <c r="J32" s="8" t="s">
        <v>586</v>
      </c>
      <c r="K32" s="8" t="s">
        <v>3087</v>
      </c>
      <c r="L32" s="8" t="s">
        <v>3088</v>
      </c>
      <c r="M32" s="8" t="s">
        <v>3089</v>
      </c>
      <c r="N32" s="2">
        <v>2000</v>
      </c>
      <c r="O32" s="2" t="s">
        <v>3090</v>
      </c>
      <c r="P32" s="13"/>
      <c r="Q32" s="13"/>
      <c r="R32" s="13"/>
      <c r="S32" s="13"/>
      <c r="T32" s="13"/>
      <c r="U32" s="13"/>
      <c r="V32" s="13"/>
      <c r="W32" s="155"/>
      <c r="X32" s="13"/>
    </row>
    <row r="33" spans="1:24" s="18" customFormat="1" ht="77.25" customHeight="1" x14ac:dyDescent="0.35">
      <c r="A33" s="21" t="s">
        <v>3081</v>
      </c>
      <c r="B33" s="8" t="s">
        <v>3091</v>
      </c>
      <c r="C33" s="8" t="s">
        <v>25</v>
      </c>
      <c r="D33" s="8" t="s">
        <v>3083</v>
      </c>
      <c r="E33" s="8" t="s">
        <v>3084</v>
      </c>
      <c r="F33" s="35" t="s">
        <v>3085</v>
      </c>
      <c r="G33" s="9">
        <v>30000</v>
      </c>
      <c r="H33" s="9" t="s">
        <v>3086</v>
      </c>
      <c r="I33" s="8" t="s">
        <v>586</v>
      </c>
      <c r="J33" s="8" t="s">
        <v>586</v>
      </c>
      <c r="K33" s="8" t="s">
        <v>3087</v>
      </c>
      <c r="L33" s="8" t="s">
        <v>3088</v>
      </c>
      <c r="M33" s="8" t="s">
        <v>3092</v>
      </c>
      <c r="N33" s="8">
        <v>2014</v>
      </c>
      <c r="O33" s="8" t="s">
        <v>3093</v>
      </c>
      <c r="P33" s="2" t="s">
        <v>3094</v>
      </c>
      <c r="Q33" s="2" t="s">
        <v>586</v>
      </c>
      <c r="R33" s="2" t="s">
        <v>3095</v>
      </c>
      <c r="S33" s="8" t="s">
        <v>3096</v>
      </c>
      <c r="T33" s="2" t="s">
        <v>3097</v>
      </c>
      <c r="U33" s="2" t="s">
        <v>578</v>
      </c>
      <c r="V33" s="2" t="s">
        <v>3098</v>
      </c>
      <c r="X33" s="2" t="s">
        <v>3099</v>
      </c>
    </row>
    <row r="35" spans="1:24" s="41" customFormat="1" ht="114" customHeight="1" x14ac:dyDescent="0.35">
      <c r="A35" s="10" t="s">
        <v>351</v>
      </c>
      <c r="B35" s="10" t="s">
        <v>3100</v>
      </c>
      <c r="C35" s="10"/>
      <c r="D35" s="10" t="s">
        <v>22</v>
      </c>
      <c r="E35" s="10" t="s">
        <v>294</v>
      </c>
      <c r="F35" s="48" t="s">
        <v>3101</v>
      </c>
      <c r="G35" s="11">
        <v>9000</v>
      </c>
      <c r="H35" s="10"/>
      <c r="I35" s="10"/>
      <c r="J35" s="10"/>
      <c r="K35" s="10"/>
      <c r="L35" s="10"/>
      <c r="M35" s="10"/>
      <c r="N35" s="10"/>
      <c r="O35" s="10"/>
      <c r="P35" s="10"/>
      <c r="Q35" s="10"/>
      <c r="R35" s="10"/>
      <c r="S35" s="10"/>
      <c r="T35" s="10"/>
      <c r="U35" s="10"/>
      <c r="V35" s="15"/>
      <c r="X35" s="10"/>
    </row>
    <row r="36" spans="1:24" s="18" customFormat="1" ht="85" customHeight="1" x14ac:dyDescent="0.35">
      <c r="A36" s="4" t="s">
        <v>828</v>
      </c>
      <c r="B36" s="4" t="s">
        <v>1584</v>
      </c>
      <c r="C36" s="56" t="s">
        <v>25</v>
      </c>
      <c r="D36" s="4" t="s">
        <v>3102</v>
      </c>
      <c r="E36" s="4" t="s">
        <v>799</v>
      </c>
      <c r="F36" s="57">
        <v>350900</v>
      </c>
      <c r="G36" s="58">
        <v>5000</v>
      </c>
      <c r="H36" s="58" t="s">
        <v>34</v>
      </c>
      <c r="I36" s="4" t="s">
        <v>34</v>
      </c>
      <c r="J36" s="4" t="s">
        <v>34</v>
      </c>
      <c r="K36" s="4" t="s">
        <v>1305</v>
      </c>
      <c r="L36" s="4" t="s">
        <v>3103</v>
      </c>
      <c r="M36" s="4" t="s">
        <v>3103</v>
      </c>
      <c r="N36" s="4"/>
      <c r="O36" s="4"/>
      <c r="P36" s="2"/>
      <c r="Q36" s="2"/>
      <c r="R36" s="2"/>
      <c r="S36" s="2"/>
      <c r="T36" s="2"/>
      <c r="U36" s="2"/>
      <c r="V36" s="29"/>
      <c r="X36" s="2"/>
    </row>
    <row r="37" spans="1:24" s="18" customFormat="1" ht="114" customHeight="1" x14ac:dyDescent="0.35">
      <c r="A37" s="21" t="s">
        <v>699</v>
      </c>
      <c r="B37" s="12" t="s">
        <v>3104</v>
      </c>
      <c r="C37" s="10" t="s">
        <v>25</v>
      </c>
      <c r="D37" s="10" t="s">
        <v>3105</v>
      </c>
      <c r="E37" s="10" t="s">
        <v>669</v>
      </c>
      <c r="F37" s="10" t="s">
        <v>3106</v>
      </c>
      <c r="G37" s="11">
        <v>0</v>
      </c>
      <c r="H37" s="11" t="s">
        <v>703</v>
      </c>
      <c r="I37" s="133" t="s">
        <v>3107</v>
      </c>
      <c r="J37" s="10" t="s">
        <v>705</v>
      </c>
      <c r="K37" s="16" t="s">
        <v>162</v>
      </c>
      <c r="L37" s="10" t="s">
        <v>3108</v>
      </c>
      <c r="M37" s="10" t="s">
        <v>3109</v>
      </c>
      <c r="N37" s="10"/>
      <c r="O37" s="10"/>
      <c r="P37" s="2"/>
      <c r="Q37" s="2"/>
      <c r="R37" s="2"/>
      <c r="S37" s="2"/>
      <c r="T37" s="2"/>
      <c r="U37" s="2"/>
      <c r="V37" s="29"/>
      <c r="X37" s="2"/>
    </row>
  </sheetData>
  <hyperlinks>
    <hyperlink ref="I9" r:id="rId1" xr:uid="{00000000-0004-0000-0200-000000000000}"/>
    <hyperlink ref="J9" r:id="rId2" display="§14.2-23.1" xr:uid="{00000000-0004-0000-0200-000001000000}"/>
    <hyperlink ref="I11" r:id="rId3" xr:uid="{00000000-0004-0000-0200-000002000000}"/>
    <hyperlink ref="I12" r:id="rId4" xr:uid="{00000000-0004-0000-0200-000003000000}"/>
    <hyperlink ref="I13" r:id="rId5" xr:uid="{00000000-0004-0000-0200-000004000000}"/>
    <hyperlink ref="J11" r:id="rId6" xr:uid="{00000000-0004-0000-0200-000005000000}"/>
    <hyperlink ref="J12" r:id="rId7" xr:uid="{00000000-0004-0000-0200-000006000000}"/>
    <hyperlink ref="J13" r:id="rId8" xr:uid="{00000000-0004-0000-0200-000007000000}"/>
    <hyperlink ref="D16" r:id="rId9" display="http://www.fairfaxcounty.gov/dta/cartax_noplatetax.htm" xr:uid="{00000000-0004-0000-0200-000008000000}"/>
    <hyperlink ref="X16" r:id="rId10" xr:uid="{00000000-0004-0000-0200-000009000000}"/>
    <hyperlink ref="I25" r:id="rId11" xr:uid="{00000000-0004-0000-0200-00000A000000}"/>
    <hyperlink ref="I24" r:id="rId12" xr:uid="{00000000-0004-0000-0200-00000B000000}"/>
    <hyperlink ref="I26" r:id="rId13" xr:uid="{00000000-0004-0000-0200-00000C000000}"/>
    <hyperlink ref="J24" r:id="rId14" xr:uid="{00000000-0004-0000-0200-00000D000000}"/>
    <hyperlink ref="J25" r:id="rId15" xr:uid="{00000000-0004-0000-0200-00000E000000}"/>
    <hyperlink ref="J26" r:id="rId16" xr:uid="{00000000-0004-0000-0200-00000F000000}"/>
    <hyperlink ref="I28:I29" r:id="rId17" display="§ 15.2-928" xr:uid="{00000000-0004-0000-0200-000010000000}"/>
    <hyperlink ref="I37" r:id="rId18" xr:uid="{00000000-0004-0000-0200-000011000000}"/>
  </hyperlinks>
  <pageMargins left="0.7" right="0.7" top="0.75" bottom="0.75" header="0.3" footer="0.3"/>
  <pageSetup orientation="portrait" horizontalDpi="300" verticalDpi="30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13"/>
  <sheetViews>
    <sheetView tabSelected="1" zoomScale="90" zoomScaleNormal="90" zoomScaleSheetLayoutView="30" workbookViewId="0">
      <pane xSplit="1" ySplit="1" topLeftCell="B444" activePane="bottomRight" state="frozen"/>
      <selection pane="topRight" activeCell="B1" sqref="B1"/>
      <selection pane="bottomLeft" activeCell="A2" sqref="A2"/>
      <selection pane="bottomRight" activeCell="C464" sqref="C464"/>
    </sheetView>
  </sheetViews>
  <sheetFormatPr defaultColWidth="9.08984375" defaultRowHeight="14.5" x14ac:dyDescent="0.35"/>
  <cols>
    <col min="1" max="1" width="41.81640625" customWidth="1"/>
    <col min="2" max="2" width="6.54296875" customWidth="1"/>
    <col min="3" max="3" width="66.26953125" bestFit="1" customWidth="1"/>
    <col min="4" max="4" width="13.81640625" style="227" customWidth="1"/>
    <col min="5" max="5" width="13.6328125" bestFit="1" customWidth="1"/>
    <col min="6" max="6" width="109.453125" bestFit="1" customWidth="1"/>
    <col min="7" max="7" width="14.54296875" bestFit="1" customWidth="1"/>
    <col min="8" max="16384" width="9.08984375" style="209"/>
  </cols>
  <sheetData>
    <row r="1" spans="1:7" ht="31" x14ac:dyDescent="0.35">
      <c r="A1" s="228" t="s">
        <v>0</v>
      </c>
      <c r="B1" s="229" t="s">
        <v>1</v>
      </c>
      <c r="C1" s="229" t="s">
        <v>2</v>
      </c>
      <c r="D1" s="229" t="s">
        <v>7</v>
      </c>
      <c r="E1" s="229" t="s">
        <v>8</v>
      </c>
      <c r="F1" s="229" t="s">
        <v>11</v>
      </c>
      <c r="G1" s="229" t="s">
        <v>3228</v>
      </c>
    </row>
    <row r="2" spans="1:7" x14ac:dyDescent="0.35">
      <c r="A2" s="104" t="s">
        <v>3110</v>
      </c>
      <c r="B2" s="54"/>
      <c r="C2" s="54" t="s">
        <v>22</v>
      </c>
      <c r="D2" s="218"/>
      <c r="E2" s="54"/>
      <c r="F2" s="54"/>
      <c r="G2" s="54"/>
    </row>
    <row r="3" spans="1:7" x14ac:dyDescent="0.35">
      <c r="A3" s="52" t="s">
        <v>2763</v>
      </c>
      <c r="B3" s="2" t="s">
        <v>3021</v>
      </c>
      <c r="C3" s="29" t="s">
        <v>3689</v>
      </c>
      <c r="D3" s="230" t="s">
        <v>3355</v>
      </c>
      <c r="E3" s="132" t="s">
        <v>3436</v>
      </c>
      <c r="F3" s="231" t="s">
        <v>3111</v>
      </c>
      <c r="G3" s="29" t="s">
        <v>3112</v>
      </c>
    </row>
    <row r="4" spans="1:7" x14ac:dyDescent="0.35">
      <c r="A4" s="29" t="s">
        <v>2780</v>
      </c>
      <c r="B4" s="2" t="s">
        <v>3021</v>
      </c>
      <c r="C4" s="29" t="s">
        <v>3690</v>
      </c>
      <c r="D4" s="230" t="s">
        <v>3356</v>
      </c>
      <c r="E4" s="132" t="s">
        <v>3437</v>
      </c>
      <c r="F4" s="231" t="s">
        <v>2785</v>
      </c>
      <c r="G4" s="29" t="s">
        <v>3113</v>
      </c>
    </row>
    <row r="5" spans="1:7" x14ac:dyDescent="0.35">
      <c r="A5" s="2" t="s">
        <v>3352</v>
      </c>
      <c r="B5" s="2" t="s">
        <v>3021</v>
      </c>
      <c r="C5" s="2" t="s">
        <v>3691</v>
      </c>
      <c r="D5" s="230" t="s">
        <v>3356</v>
      </c>
      <c r="E5" s="132" t="s">
        <v>3438</v>
      </c>
      <c r="F5" s="231" t="s">
        <v>2798</v>
      </c>
      <c r="G5" s="2" t="s">
        <v>3113</v>
      </c>
    </row>
    <row r="6" spans="1:7" ht="29" x14ac:dyDescent="0.35">
      <c r="A6" s="52" t="s">
        <v>2803</v>
      </c>
      <c r="B6" s="2" t="s">
        <v>3021</v>
      </c>
      <c r="C6" s="29" t="s">
        <v>3692</v>
      </c>
      <c r="D6" s="230" t="s">
        <v>3357</v>
      </c>
      <c r="E6" s="132" t="s">
        <v>3439</v>
      </c>
      <c r="F6" s="52" t="s">
        <v>2810</v>
      </c>
      <c r="G6" s="29" t="s">
        <v>3114</v>
      </c>
    </row>
    <row r="7" spans="1:7" ht="29" x14ac:dyDescent="0.35">
      <c r="A7" s="52" t="s">
        <v>2816</v>
      </c>
      <c r="B7" s="2" t="s">
        <v>3021</v>
      </c>
      <c r="C7" s="29" t="s">
        <v>3693</v>
      </c>
      <c r="D7" s="230" t="s">
        <v>3358</v>
      </c>
      <c r="E7" s="132" t="s">
        <v>3440</v>
      </c>
      <c r="F7" s="73" t="s">
        <v>3345</v>
      </c>
      <c r="G7" s="232">
        <v>1996</v>
      </c>
    </row>
    <row r="8" spans="1:7" ht="27.75" customHeight="1" x14ac:dyDescent="0.35">
      <c r="A8" s="52" t="s">
        <v>2846</v>
      </c>
      <c r="B8" s="2" t="s">
        <v>3021</v>
      </c>
      <c r="C8" s="29" t="s">
        <v>3694</v>
      </c>
      <c r="D8" s="230" t="s">
        <v>3359</v>
      </c>
      <c r="E8" s="132" t="s">
        <v>3441</v>
      </c>
      <c r="F8" s="231" t="s">
        <v>3346</v>
      </c>
      <c r="G8" s="29"/>
    </row>
    <row r="9" spans="1:7" ht="29" x14ac:dyDescent="0.35">
      <c r="A9" s="52" t="s">
        <v>2833</v>
      </c>
      <c r="B9" s="2" t="s">
        <v>3021</v>
      </c>
      <c r="C9" s="29" t="s">
        <v>3695</v>
      </c>
      <c r="D9" s="230" t="s">
        <v>3360</v>
      </c>
      <c r="E9" s="132" t="s">
        <v>3442</v>
      </c>
      <c r="F9" s="73">
        <v>0.04</v>
      </c>
      <c r="G9" s="168"/>
    </row>
    <row r="10" spans="1:7" x14ac:dyDescent="0.35">
      <c r="A10" s="2" t="s">
        <v>2913</v>
      </c>
      <c r="B10" s="2" t="s">
        <v>3021</v>
      </c>
      <c r="C10" s="2" t="s">
        <v>3696</v>
      </c>
      <c r="D10" s="230" t="s">
        <v>3361</v>
      </c>
      <c r="E10" s="2"/>
      <c r="F10" s="233" t="s">
        <v>3347</v>
      </c>
      <c r="G10" s="29"/>
    </row>
    <row r="11" spans="1:7" ht="29" x14ac:dyDescent="0.35">
      <c r="A11" s="2" t="s">
        <v>2933</v>
      </c>
      <c r="B11" s="2" t="s">
        <v>3021</v>
      </c>
      <c r="C11" s="2" t="s">
        <v>3697</v>
      </c>
      <c r="D11" s="230" t="s">
        <v>3362</v>
      </c>
      <c r="E11" s="132" t="s">
        <v>3443</v>
      </c>
      <c r="F11" s="2" t="s">
        <v>3348</v>
      </c>
      <c r="G11" s="29"/>
    </row>
    <row r="12" spans="1:7" ht="29" x14ac:dyDescent="0.35">
      <c r="A12" s="2" t="s">
        <v>2901</v>
      </c>
      <c r="B12" s="2" t="s">
        <v>3021</v>
      </c>
      <c r="C12" s="2" t="s">
        <v>3698</v>
      </c>
      <c r="D12" s="230" t="s">
        <v>3363</v>
      </c>
      <c r="E12" s="132" t="s">
        <v>3444</v>
      </c>
      <c r="F12" s="2" t="s">
        <v>3349</v>
      </c>
      <c r="G12" s="29">
        <v>2004</v>
      </c>
    </row>
    <row r="13" spans="1:7" x14ac:dyDescent="0.35">
      <c r="A13" s="134" t="s">
        <v>2921</v>
      </c>
      <c r="B13" s="2" t="s">
        <v>3021</v>
      </c>
      <c r="C13" s="183" t="s">
        <v>3699</v>
      </c>
      <c r="D13" s="230" t="s">
        <v>3807</v>
      </c>
      <c r="E13" s="132" t="s">
        <v>3445</v>
      </c>
      <c r="F13" s="234" t="s">
        <v>3478</v>
      </c>
      <c r="G13" s="29" t="s">
        <v>3243</v>
      </c>
    </row>
    <row r="14" spans="1:7" x14ac:dyDescent="0.35">
      <c r="A14" s="2" t="s">
        <v>3115</v>
      </c>
      <c r="B14" s="2" t="s">
        <v>3021</v>
      </c>
      <c r="C14" s="2" t="s">
        <v>3701</v>
      </c>
      <c r="D14" s="230" t="s">
        <v>3364</v>
      </c>
      <c r="E14" s="132" t="s">
        <v>3446</v>
      </c>
      <c r="F14" s="2" t="s">
        <v>3116</v>
      </c>
      <c r="G14" s="2" t="s">
        <v>3117</v>
      </c>
    </row>
    <row r="15" spans="1:7" x14ac:dyDescent="0.35">
      <c r="A15" s="2" t="s">
        <v>3118</v>
      </c>
      <c r="B15" s="2" t="s">
        <v>3021</v>
      </c>
      <c r="C15" s="2" t="s">
        <v>3700</v>
      </c>
      <c r="D15" s="230" t="s">
        <v>3364</v>
      </c>
      <c r="E15" s="132" t="s">
        <v>3446</v>
      </c>
      <c r="F15" s="2" t="s">
        <v>3119</v>
      </c>
      <c r="G15" s="2" t="s">
        <v>3117</v>
      </c>
    </row>
    <row r="16" spans="1:7" x14ac:dyDescent="0.35">
      <c r="A16" s="183" t="s">
        <v>3120</v>
      </c>
      <c r="B16" s="183" t="s">
        <v>3021</v>
      </c>
      <c r="C16" s="183" t="s">
        <v>3702</v>
      </c>
      <c r="D16" s="253" t="s">
        <v>3364</v>
      </c>
      <c r="E16" s="134" t="s">
        <v>3446</v>
      </c>
      <c r="F16" s="183" t="s">
        <v>3121</v>
      </c>
      <c r="G16" s="183" t="s">
        <v>3117</v>
      </c>
    </row>
    <row r="17" spans="1:7" x14ac:dyDescent="0.35">
      <c r="A17" s="2" t="s">
        <v>3122</v>
      </c>
      <c r="B17" s="2" t="s">
        <v>3021</v>
      </c>
      <c r="C17" s="183" t="s">
        <v>3703</v>
      </c>
      <c r="D17" s="230" t="s">
        <v>3364</v>
      </c>
      <c r="E17" s="132" t="s">
        <v>3446</v>
      </c>
      <c r="F17" s="2" t="s">
        <v>3123</v>
      </c>
      <c r="G17" s="2" t="s">
        <v>3117</v>
      </c>
    </row>
    <row r="18" spans="1:7" ht="29" x14ac:dyDescent="0.35">
      <c r="A18" s="2" t="s">
        <v>3124</v>
      </c>
      <c r="B18" s="2" t="s">
        <v>3021</v>
      </c>
      <c r="C18" s="2" t="s">
        <v>3704</v>
      </c>
      <c r="D18" s="230" t="s">
        <v>3365</v>
      </c>
      <c r="E18" s="132" t="s">
        <v>3447</v>
      </c>
      <c r="F18" s="2" t="s">
        <v>3350</v>
      </c>
      <c r="G18" s="2"/>
    </row>
    <row r="19" spans="1:7" x14ac:dyDescent="0.35">
      <c r="A19" s="2" t="s">
        <v>3125</v>
      </c>
      <c r="B19" s="2" t="s">
        <v>3021</v>
      </c>
      <c r="C19" s="2" t="s">
        <v>3705</v>
      </c>
      <c r="D19" s="230" t="s">
        <v>3366</v>
      </c>
      <c r="E19" s="132" t="s">
        <v>3448</v>
      </c>
      <c r="F19" s="2" t="s">
        <v>3351</v>
      </c>
      <c r="G19" s="2"/>
    </row>
    <row r="20" spans="1:7" ht="43.5" x14ac:dyDescent="0.35">
      <c r="A20" s="2" t="s">
        <v>3126</v>
      </c>
      <c r="B20" s="2" t="s">
        <v>3021</v>
      </c>
      <c r="C20" s="2" t="s">
        <v>3127</v>
      </c>
      <c r="D20" s="235" t="s">
        <v>3367</v>
      </c>
      <c r="E20" s="132" t="s">
        <v>3446</v>
      </c>
      <c r="F20" s="2" t="s">
        <v>3128</v>
      </c>
      <c r="G20" s="2" t="s">
        <v>3129</v>
      </c>
    </row>
    <row r="21" spans="1:7" x14ac:dyDescent="0.35">
      <c r="A21" s="2" t="s">
        <v>2892</v>
      </c>
      <c r="B21" s="2" t="s">
        <v>3021</v>
      </c>
      <c r="C21" s="2" t="s">
        <v>3130</v>
      </c>
      <c r="D21" s="235" t="s">
        <v>3368</v>
      </c>
      <c r="E21" s="2"/>
      <c r="F21" s="2" t="s">
        <v>3131</v>
      </c>
      <c r="G21" s="2" t="s">
        <v>3199</v>
      </c>
    </row>
    <row r="22" spans="1:7" ht="29" x14ac:dyDescent="0.35">
      <c r="A22" s="236" t="s">
        <v>3132</v>
      </c>
      <c r="B22" s="237" t="s">
        <v>3021</v>
      </c>
      <c r="C22" s="238" t="s">
        <v>3133</v>
      </c>
      <c r="D22" s="230" t="s">
        <v>3356</v>
      </c>
      <c r="E22" s="236" t="s">
        <v>3449</v>
      </c>
      <c r="F22" s="237" t="s">
        <v>3476</v>
      </c>
      <c r="G22" s="239" t="s">
        <v>3477</v>
      </c>
    </row>
    <row r="23" spans="1:7" x14ac:dyDescent="0.35">
      <c r="A23" s="206" t="s">
        <v>3134</v>
      </c>
      <c r="B23" s="207"/>
      <c r="C23" s="207" t="s">
        <v>22</v>
      </c>
      <c r="D23" s="219"/>
      <c r="E23" s="207"/>
      <c r="F23" s="207"/>
      <c r="G23" s="207"/>
    </row>
    <row r="24" spans="1:7" x14ac:dyDescent="0.35">
      <c r="A24" s="214"/>
      <c r="B24" s="205"/>
      <c r="C24" s="205"/>
      <c r="D24" s="220"/>
      <c r="E24" s="205"/>
      <c r="F24" s="205"/>
      <c r="G24" s="205"/>
    </row>
    <row r="25" spans="1:7" x14ac:dyDescent="0.35">
      <c r="A25" s="104" t="s">
        <v>1320</v>
      </c>
      <c r="B25" s="54"/>
      <c r="C25" s="54" t="s">
        <v>22</v>
      </c>
      <c r="D25" s="218"/>
      <c r="E25" s="54"/>
      <c r="F25" s="54"/>
      <c r="G25" s="54"/>
    </row>
    <row r="26" spans="1:7" ht="29" x14ac:dyDescent="0.35">
      <c r="A26" s="2" t="s">
        <v>1327</v>
      </c>
      <c r="B26" s="2" t="s">
        <v>25</v>
      </c>
      <c r="C26" s="2" t="s">
        <v>3706</v>
      </c>
      <c r="D26" s="240"/>
      <c r="E26" s="3"/>
      <c r="F26" s="2" t="s">
        <v>1332</v>
      </c>
      <c r="G26" s="2" t="s">
        <v>3112</v>
      </c>
    </row>
    <row r="27" spans="1:7" ht="29" x14ac:dyDescent="0.35">
      <c r="A27" s="2" t="s">
        <v>1337</v>
      </c>
      <c r="B27" s="2" t="s">
        <v>25</v>
      </c>
      <c r="C27" s="2" t="s">
        <v>2452</v>
      </c>
      <c r="D27" s="240"/>
      <c r="E27" s="3"/>
      <c r="F27" s="2" t="s">
        <v>3232</v>
      </c>
      <c r="G27" s="2" t="s">
        <v>419</v>
      </c>
    </row>
    <row r="28" spans="1:7" x14ac:dyDescent="0.35">
      <c r="A28" s="2" t="s">
        <v>1344</v>
      </c>
      <c r="B28" s="2" t="s">
        <v>25</v>
      </c>
      <c r="C28" s="2" t="s">
        <v>3707</v>
      </c>
      <c r="D28" s="240"/>
      <c r="E28" s="3"/>
      <c r="F28" s="2" t="s">
        <v>1346</v>
      </c>
      <c r="G28" s="2" t="s">
        <v>147</v>
      </c>
    </row>
    <row r="29" spans="1:7" x14ac:dyDescent="0.35">
      <c r="A29" s="2" t="s">
        <v>1347</v>
      </c>
      <c r="B29" s="2" t="s">
        <v>25</v>
      </c>
      <c r="C29" s="2" t="s">
        <v>3708</v>
      </c>
      <c r="D29" s="240"/>
      <c r="E29" s="3"/>
      <c r="F29" s="2" t="s">
        <v>1350</v>
      </c>
      <c r="G29" s="2" t="s">
        <v>147</v>
      </c>
    </row>
    <row r="30" spans="1:7" s="255" customFormat="1" ht="29" x14ac:dyDescent="0.35">
      <c r="A30" s="2" t="s">
        <v>1353</v>
      </c>
      <c r="B30" s="2" t="s">
        <v>25</v>
      </c>
      <c r="C30" s="2" t="s">
        <v>3709</v>
      </c>
      <c r="D30" s="240"/>
      <c r="E30" s="3"/>
      <c r="F30" s="2" t="s">
        <v>1356</v>
      </c>
      <c r="G30" s="2" t="s">
        <v>112</v>
      </c>
    </row>
    <row r="31" spans="1:7" s="255" customFormat="1" x14ac:dyDescent="0.35">
      <c r="A31" s="2" t="s">
        <v>1359</v>
      </c>
      <c r="B31" s="2" t="s">
        <v>25</v>
      </c>
      <c r="C31" s="2" t="s">
        <v>3710</v>
      </c>
      <c r="D31" s="241"/>
      <c r="E31" s="2"/>
      <c r="F31" s="2" t="s">
        <v>1363</v>
      </c>
      <c r="G31" s="2" t="s">
        <v>419</v>
      </c>
    </row>
    <row r="32" spans="1:7" s="255" customFormat="1" ht="29" x14ac:dyDescent="0.35">
      <c r="A32" s="2" t="s">
        <v>1370</v>
      </c>
      <c r="B32" s="2" t="s">
        <v>25</v>
      </c>
      <c r="C32" s="2" t="s">
        <v>3711</v>
      </c>
      <c r="D32" s="240"/>
      <c r="E32" s="3"/>
      <c r="F32" s="2" t="s">
        <v>3561</v>
      </c>
      <c r="G32" s="164" t="s">
        <v>3562</v>
      </c>
    </row>
    <row r="33" spans="1:7" s="255" customFormat="1" ht="29" x14ac:dyDescent="0.35">
      <c r="A33" s="2" t="s">
        <v>1383</v>
      </c>
      <c r="B33" s="2" t="s">
        <v>25</v>
      </c>
      <c r="C33" s="2" t="s">
        <v>3711</v>
      </c>
      <c r="D33" s="240"/>
      <c r="E33" s="3"/>
      <c r="F33" s="2" t="s">
        <v>3563</v>
      </c>
      <c r="G33" s="164" t="s">
        <v>3562</v>
      </c>
    </row>
    <row r="34" spans="1:7" s="255" customFormat="1" ht="29" x14ac:dyDescent="0.35">
      <c r="A34" s="2" t="s">
        <v>1391</v>
      </c>
      <c r="B34" s="2" t="s">
        <v>25</v>
      </c>
      <c r="C34" s="2" t="s">
        <v>3712</v>
      </c>
      <c r="D34" s="240"/>
      <c r="E34" s="3"/>
      <c r="F34" s="2" t="s">
        <v>3564</v>
      </c>
      <c r="G34" s="164" t="s">
        <v>3562</v>
      </c>
    </row>
    <row r="35" spans="1:7" s="255" customFormat="1" ht="29" x14ac:dyDescent="0.35">
      <c r="A35" s="2" t="s">
        <v>1397</v>
      </c>
      <c r="B35" s="2" t="s">
        <v>25</v>
      </c>
      <c r="C35" s="2" t="s">
        <v>3712</v>
      </c>
      <c r="D35" s="240"/>
      <c r="E35" s="3"/>
      <c r="F35" s="5" t="s">
        <v>3565</v>
      </c>
      <c r="G35" s="164" t="s">
        <v>3562</v>
      </c>
    </row>
    <row r="36" spans="1:7" s="255" customFormat="1" ht="29" x14ac:dyDescent="0.35">
      <c r="A36" s="2" t="s">
        <v>1401</v>
      </c>
      <c r="B36" s="2" t="s">
        <v>25</v>
      </c>
      <c r="C36" s="2" t="s">
        <v>3713</v>
      </c>
      <c r="D36" s="240"/>
      <c r="E36" s="3"/>
      <c r="F36" s="5">
        <v>50</v>
      </c>
      <c r="G36" s="164" t="s">
        <v>419</v>
      </c>
    </row>
    <row r="37" spans="1:7" s="255" customFormat="1" x14ac:dyDescent="0.35">
      <c r="A37" s="2" t="s">
        <v>888</v>
      </c>
      <c r="B37" s="2" t="s">
        <v>25</v>
      </c>
      <c r="C37" s="2" t="s">
        <v>2482</v>
      </c>
      <c r="D37" s="240"/>
      <c r="E37" s="3"/>
      <c r="F37" s="5" t="s">
        <v>3135</v>
      </c>
      <c r="G37" s="6"/>
    </row>
    <row r="38" spans="1:7" s="255" customFormat="1" ht="29" x14ac:dyDescent="0.35">
      <c r="A38" s="2" t="s">
        <v>1412</v>
      </c>
      <c r="B38" s="2" t="s">
        <v>25</v>
      </c>
      <c r="C38" s="2" t="s">
        <v>2487</v>
      </c>
      <c r="D38" s="240"/>
      <c r="E38" s="3"/>
      <c r="F38" s="2" t="s">
        <v>1415</v>
      </c>
      <c r="G38" s="2"/>
    </row>
    <row r="39" spans="1:7" s="255" customFormat="1" ht="29" x14ac:dyDescent="0.35">
      <c r="A39" s="2" t="s">
        <v>1417</v>
      </c>
      <c r="B39" s="2" t="s">
        <v>25</v>
      </c>
      <c r="C39" s="2" t="s">
        <v>2490</v>
      </c>
      <c r="D39" s="240"/>
      <c r="E39" s="3"/>
      <c r="F39" s="2" t="s">
        <v>1420</v>
      </c>
      <c r="G39" s="2"/>
    </row>
    <row r="40" spans="1:7" s="255" customFormat="1" x14ac:dyDescent="0.35">
      <c r="A40" s="2" t="s">
        <v>1425</v>
      </c>
      <c r="B40" s="2" t="s">
        <v>25</v>
      </c>
      <c r="C40" s="2" t="s">
        <v>2495</v>
      </c>
      <c r="D40" s="240"/>
      <c r="E40" s="3"/>
      <c r="F40" s="2" t="s">
        <v>1428</v>
      </c>
      <c r="G40" s="2" t="s">
        <v>323</v>
      </c>
    </row>
    <row r="41" spans="1:7" s="255" customFormat="1" ht="29" x14ac:dyDescent="0.35">
      <c r="A41" s="2" t="s">
        <v>1435</v>
      </c>
      <c r="B41" s="2" t="s">
        <v>25</v>
      </c>
      <c r="C41" s="2" t="s">
        <v>2500</v>
      </c>
      <c r="D41" s="240"/>
      <c r="E41" s="3"/>
      <c r="F41" s="2" t="s">
        <v>1438</v>
      </c>
      <c r="G41" s="2"/>
    </row>
    <row r="42" spans="1:7" s="255" customFormat="1" ht="29" x14ac:dyDescent="0.35">
      <c r="A42" s="2" t="s">
        <v>3566</v>
      </c>
      <c r="B42" s="2" t="s">
        <v>25</v>
      </c>
      <c r="C42" s="2" t="s">
        <v>2507</v>
      </c>
      <c r="D42" s="240"/>
      <c r="E42" s="3"/>
      <c r="F42" s="5" t="s">
        <v>3230</v>
      </c>
      <c r="G42" s="2" t="s">
        <v>3229</v>
      </c>
    </row>
    <row r="43" spans="1:7" s="255" customFormat="1" x14ac:dyDescent="0.35">
      <c r="A43" s="2" t="s">
        <v>3567</v>
      </c>
      <c r="B43" s="2" t="s">
        <v>25</v>
      </c>
      <c r="C43" s="2" t="s">
        <v>2511</v>
      </c>
      <c r="D43" s="240"/>
      <c r="E43" s="3"/>
      <c r="F43" s="5">
        <v>100</v>
      </c>
      <c r="G43" s="2" t="s">
        <v>323</v>
      </c>
    </row>
    <row r="44" spans="1:7" s="255" customFormat="1" ht="29" x14ac:dyDescent="0.35">
      <c r="A44" s="2" t="s">
        <v>1459</v>
      </c>
      <c r="B44" s="2" t="s">
        <v>25</v>
      </c>
      <c r="C44" s="2" t="s">
        <v>3714</v>
      </c>
      <c r="D44" s="240"/>
      <c r="E44" s="3"/>
      <c r="F44" s="233">
        <v>0.1</v>
      </c>
      <c r="G44" s="2" t="s">
        <v>1463</v>
      </c>
    </row>
    <row r="45" spans="1:7" s="255" customFormat="1" x14ac:dyDescent="0.35">
      <c r="A45" s="2" t="s">
        <v>1469</v>
      </c>
      <c r="B45" s="2" t="s">
        <v>25</v>
      </c>
      <c r="C45" s="2" t="s">
        <v>3715</v>
      </c>
      <c r="D45" s="240"/>
      <c r="E45" s="3"/>
      <c r="F45" s="2" t="s">
        <v>1473</v>
      </c>
      <c r="G45" s="2"/>
    </row>
    <row r="46" spans="1:7" s="255" customFormat="1" x14ac:dyDescent="0.35">
      <c r="A46" s="2" t="s">
        <v>1477</v>
      </c>
      <c r="B46" s="2" t="s">
        <v>25</v>
      </c>
      <c r="C46" s="2" t="s">
        <v>3716</v>
      </c>
      <c r="D46" s="240"/>
      <c r="E46" s="3"/>
      <c r="F46" s="2" t="s">
        <v>1480</v>
      </c>
      <c r="G46" s="2"/>
    </row>
    <row r="47" spans="1:7" s="259" customFormat="1" x14ac:dyDescent="0.35">
      <c r="A47" s="256" t="s">
        <v>1485</v>
      </c>
      <c r="B47" s="256"/>
      <c r="C47" s="256" t="s">
        <v>3717</v>
      </c>
      <c r="D47" s="257"/>
      <c r="E47" s="258"/>
      <c r="F47" s="256" t="s">
        <v>1488</v>
      </c>
      <c r="G47" s="256"/>
    </row>
    <row r="48" spans="1:7" x14ac:dyDescent="0.35">
      <c r="A48" s="206" t="s">
        <v>3595</v>
      </c>
      <c r="B48" s="207"/>
      <c r="C48" s="207"/>
      <c r="D48" s="219"/>
      <c r="E48" s="207"/>
      <c r="F48" s="207"/>
      <c r="G48" s="207"/>
    </row>
    <row r="49" spans="1:7" ht="45" customHeight="1" x14ac:dyDescent="0.35">
      <c r="A49" s="2" t="s">
        <v>1514</v>
      </c>
      <c r="B49" s="2" t="s">
        <v>25</v>
      </c>
      <c r="C49" s="2" t="s">
        <v>3688</v>
      </c>
      <c r="D49" s="240" t="s">
        <v>3379</v>
      </c>
      <c r="E49" s="3"/>
      <c r="F49" s="2" t="s">
        <v>1522</v>
      </c>
      <c r="G49" s="2"/>
    </row>
    <row r="50" spans="1:7" x14ac:dyDescent="0.35">
      <c r="A50" s="104" t="s">
        <v>1489</v>
      </c>
      <c r="B50" s="54"/>
      <c r="C50" s="54" t="s">
        <v>22</v>
      </c>
      <c r="D50" s="218"/>
      <c r="E50" s="54"/>
      <c r="F50" s="54"/>
      <c r="G50" s="54"/>
    </row>
    <row r="51" spans="1:7" ht="29" x14ac:dyDescent="0.35">
      <c r="A51" s="2" t="s">
        <v>1495</v>
      </c>
      <c r="B51" s="2" t="s">
        <v>25</v>
      </c>
      <c r="C51" s="2" t="s">
        <v>3687</v>
      </c>
      <c r="D51" s="230" t="s">
        <v>3369</v>
      </c>
      <c r="E51" s="2"/>
      <c r="F51" s="2" t="s">
        <v>1502</v>
      </c>
      <c r="G51" s="6" t="s">
        <v>112</v>
      </c>
    </row>
    <row r="52" spans="1:7" x14ac:dyDescent="0.35">
      <c r="A52" s="104" t="s">
        <v>21</v>
      </c>
      <c r="B52" s="104"/>
      <c r="C52" s="104" t="s">
        <v>22</v>
      </c>
      <c r="D52" s="221"/>
      <c r="E52" s="104"/>
      <c r="F52" s="104"/>
      <c r="G52" s="104"/>
    </row>
    <row r="53" spans="1:7" x14ac:dyDescent="0.35">
      <c r="A53" s="2" t="s">
        <v>24</v>
      </c>
      <c r="B53" s="2" t="s">
        <v>25</v>
      </c>
      <c r="C53" s="2" t="s">
        <v>3718</v>
      </c>
      <c r="D53" s="230" t="s">
        <v>3370</v>
      </c>
      <c r="E53" s="2"/>
      <c r="F53" s="40" t="s">
        <v>33</v>
      </c>
      <c r="G53" s="2"/>
    </row>
    <row r="54" spans="1:7" ht="29" x14ac:dyDescent="0.35">
      <c r="A54" s="2" t="s">
        <v>43</v>
      </c>
      <c r="B54" s="2" t="s">
        <v>25</v>
      </c>
      <c r="C54" s="2" t="s">
        <v>3719</v>
      </c>
      <c r="D54" s="230" t="s">
        <v>46</v>
      </c>
      <c r="E54" s="2"/>
      <c r="F54" s="2" t="s">
        <v>49</v>
      </c>
      <c r="G54" s="2" t="s">
        <v>50</v>
      </c>
    </row>
    <row r="55" spans="1:7" x14ac:dyDescent="0.35">
      <c r="A55" s="2" t="s">
        <v>54</v>
      </c>
      <c r="B55" s="2" t="s">
        <v>25</v>
      </c>
      <c r="C55" s="2" t="s">
        <v>3720</v>
      </c>
      <c r="D55" s="230" t="s">
        <v>58</v>
      </c>
      <c r="E55" s="2"/>
      <c r="F55" s="2" t="s">
        <v>61</v>
      </c>
      <c r="G55" s="2"/>
    </row>
    <row r="56" spans="1:7" x14ac:dyDescent="0.35">
      <c r="A56" s="2" t="s">
        <v>3568</v>
      </c>
      <c r="B56" s="2" t="s">
        <v>25</v>
      </c>
      <c r="C56" s="2" t="s">
        <v>3721</v>
      </c>
      <c r="D56" s="230" t="s">
        <v>3371</v>
      </c>
      <c r="E56" s="132" t="s">
        <v>3450</v>
      </c>
      <c r="F56" s="2" t="s">
        <v>4388</v>
      </c>
      <c r="G56" s="2"/>
    </row>
    <row r="57" spans="1:7" x14ac:dyDescent="0.35">
      <c r="A57" s="2" t="s">
        <v>81</v>
      </c>
      <c r="B57" s="2" t="s">
        <v>25</v>
      </c>
      <c r="C57" s="2" t="s">
        <v>3722</v>
      </c>
      <c r="D57" s="230" t="s">
        <v>3372</v>
      </c>
      <c r="E57" s="2"/>
      <c r="F57" s="2" t="s">
        <v>86</v>
      </c>
      <c r="G57" s="2" t="s">
        <v>87</v>
      </c>
    </row>
    <row r="58" spans="1:7" x14ac:dyDescent="0.35">
      <c r="A58" s="2" t="s">
        <v>92</v>
      </c>
      <c r="B58" s="2" t="s">
        <v>25</v>
      </c>
      <c r="C58" s="2" t="s">
        <v>3722</v>
      </c>
      <c r="D58" s="230" t="s">
        <v>3372</v>
      </c>
      <c r="E58" s="2"/>
      <c r="F58" s="2" t="s">
        <v>94</v>
      </c>
      <c r="G58" s="2" t="s">
        <v>87</v>
      </c>
    </row>
    <row r="59" spans="1:7" x14ac:dyDescent="0.35">
      <c r="A59" s="2" t="s">
        <v>97</v>
      </c>
      <c r="B59" s="2" t="s">
        <v>25</v>
      </c>
      <c r="C59" s="2" t="s">
        <v>3722</v>
      </c>
      <c r="D59" s="230" t="s">
        <v>3372</v>
      </c>
      <c r="E59" s="2"/>
      <c r="F59" s="2" t="s">
        <v>99</v>
      </c>
      <c r="G59" s="2" t="s">
        <v>87</v>
      </c>
    </row>
    <row r="60" spans="1:7" x14ac:dyDescent="0.35">
      <c r="A60" s="132" t="s">
        <v>103</v>
      </c>
      <c r="B60" s="2" t="s">
        <v>25</v>
      </c>
      <c r="C60" s="2" t="s">
        <v>3723</v>
      </c>
      <c r="D60" s="230" t="s">
        <v>3373</v>
      </c>
      <c r="E60" s="132" t="s">
        <v>3451</v>
      </c>
      <c r="F60" s="2" t="s">
        <v>110</v>
      </c>
      <c r="G60" s="2" t="s">
        <v>112</v>
      </c>
    </row>
    <row r="61" spans="1:7" x14ac:dyDescent="0.35">
      <c r="A61" s="2" t="s">
        <v>3136</v>
      </c>
      <c r="B61" s="2" t="s">
        <v>25</v>
      </c>
      <c r="C61" s="2" t="s">
        <v>3724</v>
      </c>
      <c r="D61" s="230" t="s">
        <v>3374</v>
      </c>
      <c r="E61" s="2"/>
      <c r="F61" s="2" t="s">
        <v>123</v>
      </c>
      <c r="G61" s="2"/>
    </row>
    <row r="62" spans="1:7" x14ac:dyDescent="0.35">
      <c r="A62" s="2" t="s">
        <v>128</v>
      </c>
      <c r="B62" s="2" t="s">
        <v>25</v>
      </c>
      <c r="C62" s="2" t="s">
        <v>3725</v>
      </c>
      <c r="D62" s="230" t="s">
        <v>3375</v>
      </c>
      <c r="E62" s="2"/>
      <c r="F62" s="2" t="s">
        <v>134</v>
      </c>
      <c r="G62" s="242"/>
    </row>
    <row r="63" spans="1:7" ht="29" x14ac:dyDescent="0.35">
      <c r="A63" s="2" t="s">
        <v>140</v>
      </c>
      <c r="B63" s="2" t="s">
        <v>25</v>
      </c>
      <c r="C63" s="2" t="s">
        <v>3726</v>
      </c>
      <c r="D63" s="230" t="s">
        <v>3376</v>
      </c>
      <c r="E63" s="2"/>
      <c r="F63" s="2" t="s">
        <v>146</v>
      </c>
      <c r="G63" s="2" t="s">
        <v>147</v>
      </c>
    </row>
    <row r="64" spans="1:7" x14ac:dyDescent="0.35">
      <c r="A64" s="104" t="s">
        <v>1531</v>
      </c>
      <c r="B64" s="54"/>
      <c r="C64" s="54" t="s">
        <v>22</v>
      </c>
      <c r="D64" s="218"/>
      <c r="E64" s="54"/>
      <c r="F64" s="54"/>
      <c r="G64" s="54"/>
    </row>
    <row r="65" spans="1:7" ht="29" x14ac:dyDescent="0.35">
      <c r="A65" s="2" t="s">
        <v>1540</v>
      </c>
      <c r="B65" s="2" t="s">
        <v>25</v>
      </c>
      <c r="C65" s="2" t="s">
        <v>3727</v>
      </c>
      <c r="D65" s="230" t="s">
        <v>3377</v>
      </c>
      <c r="E65" s="132" t="s">
        <v>3028</v>
      </c>
      <c r="F65" s="2" t="s">
        <v>1547</v>
      </c>
      <c r="G65" s="2" t="s">
        <v>777</v>
      </c>
    </row>
    <row r="66" spans="1:7" ht="29" x14ac:dyDescent="0.35">
      <c r="A66" s="2" t="s">
        <v>1554</v>
      </c>
      <c r="B66" s="2" t="s">
        <v>25</v>
      </c>
      <c r="C66" s="2" t="s">
        <v>3728</v>
      </c>
      <c r="D66" s="230" t="s">
        <v>1557</v>
      </c>
      <c r="E66" s="91"/>
      <c r="F66" s="2" t="s">
        <v>1560</v>
      </c>
      <c r="G66" s="164" t="s">
        <v>737</v>
      </c>
    </row>
    <row r="67" spans="1:7" ht="29" x14ac:dyDescent="0.35">
      <c r="A67" s="2" t="s">
        <v>3137</v>
      </c>
      <c r="B67" s="2" t="s">
        <v>25</v>
      </c>
      <c r="C67" s="2" t="s">
        <v>3729</v>
      </c>
      <c r="D67" s="230" t="s">
        <v>1557</v>
      </c>
      <c r="E67" s="91"/>
      <c r="F67" s="2" t="s">
        <v>3138</v>
      </c>
      <c r="G67" s="164" t="s">
        <v>737</v>
      </c>
    </row>
    <row r="68" spans="1:7" ht="29" x14ac:dyDescent="0.35">
      <c r="A68" s="104" t="s">
        <v>152</v>
      </c>
      <c r="B68" s="54"/>
      <c r="C68" s="54" t="s">
        <v>22</v>
      </c>
      <c r="D68" s="218"/>
      <c r="E68" s="54"/>
      <c r="F68" s="54"/>
      <c r="G68" s="54"/>
    </row>
    <row r="69" spans="1:7" x14ac:dyDescent="0.35">
      <c r="A69" s="132" t="s">
        <v>236</v>
      </c>
      <c r="B69" s="183" t="s">
        <v>25</v>
      </c>
      <c r="C69" s="2" t="s">
        <v>3504</v>
      </c>
      <c r="D69" s="230" t="s">
        <v>3378</v>
      </c>
      <c r="E69" s="132" t="s">
        <v>3808</v>
      </c>
      <c r="F69" s="2" t="s">
        <v>3139</v>
      </c>
      <c r="G69" s="183" t="s">
        <v>3117</v>
      </c>
    </row>
    <row r="70" spans="1:7" ht="87" x14ac:dyDescent="0.35">
      <c r="A70" s="243" t="s">
        <v>3571</v>
      </c>
      <c r="B70" s="183" t="s">
        <v>25</v>
      </c>
      <c r="C70" s="2"/>
      <c r="D70" s="230" t="s">
        <v>3378</v>
      </c>
      <c r="E70" s="132" t="s">
        <v>3808</v>
      </c>
      <c r="F70" s="2" t="s">
        <v>3809</v>
      </c>
      <c r="G70" s="183" t="s">
        <v>3813</v>
      </c>
    </row>
    <row r="71" spans="1:7" ht="87" x14ac:dyDescent="0.35">
      <c r="A71" s="243" t="s">
        <v>3572</v>
      </c>
      <c r="B71" s="183" t="s">
        <v>25</v>
      </c>
      <c r="C71" s="2"/>
      <c r="D71" s="230" t="s">
        <v>3378</v>
      </c>
      <c r="E71" s="132" t="s">
        <v>3808</v>
      </c>
      <c r="F71" s="2" t="s">
        <v>3810</v>
      </c>
      <c r="G71" s="183" t="s">
        <v>3813</v>
      </c>
    </row>
    <row r="72" spans="1:7" ht="43.5" x14ac:dyDescent="0.35">
      <c r="A72" s="243" t="s">
        <v>3573</v>
      </c>
      <c r="B72" s="183" t="s">
        <v>25</v>
      </c>
      <c r="C72" s="2"/>
      <c r="D72" s="230" t="s">
        <v>3378</v>
      </c>
      <c r="E72" s="132" t="s">
        <v>3808</v>
      </c>
      <c r="F72" s="2" t="s">
        <v>3811</v>
      </c>
      <c r="G72" s="183" t="s">
        <v>3813</v>
      </c>
    </row>
    <row r="73" spans="1:7" ht="43.5" x14ac:dyDescent="0.35">
      <c r="A73" s="243" t="s">
        <v>3574</v>
      </c>
      <c r="B73" s="183" t="s">
        <v>25</v>
      </c>
      <c r="C73" s="2"/>
      <c r="D73" s="230" t="s">
        <v>3378</v>
      </c>
      <c r="E73" s="132" t="s">
        <v>3808</v>
      </c>
      <c r="F73" s="2" t="s">
        <v>3812</v>
      </c>
      <c r="G73" s="183" t="s">
        <v>3813</v>
      </c>
    </row>
    <row r="74" spans="1:7" ht="29" x14ac:dyDescent="0.35">
      <c r="A74" s="29" t="s">
        <v>3569</v>
      </c>
      <c r="B74" s="183" t="s">
        <v>25</v>
      </c>
      <c r="C74" s="2"/>
      <c r="D74" s="230" t="s">
        <v>3378</v>
      </c>
      <c r="E74" s="132" t="s">
        <v>3808</v>
      </c>
      <c r="F74" s="5">
        <v>6505</v>
      </c>
      <c r="G74" s="183" t="s">
        <v>3813</v>
      </c>
    </row>
    <row r="75" spans="1:7" ht="29" x14ac:dyDescent="0.35">
      <c r="A75" s="29" t="s">
        <v>3570</v>
      </c>
      <c r="B75" s="183" t="s">
        <v>25</v>
      </c>
      <c r="C75" s="2" t="s">
        <v>3500</v>
      </c>
      <c r="D75" s="230" t="s">
        <v>3378</v>
      </c>
      <c r="E75" s="132" t="s">
        <v>3808</v>
      </c>
      <c r="F75" s="5" t="s">
        <v>3814</v>
      </c>
      <c r="G75" s="183" t="s">
        <v>3813</v>
      </c>
    </row>
    <row r="76" spans="1:7" ht="43.5" x14ac:dyDescent="0.35">
      <c r="A76" s="29" t="s">
        <v>3575</v>
      </c>
      <c r="B76" s="183" t="s">
        <v>25</v>
      </c>
      <c r="C76" s="2" t="s">
        <v>3510</v>
      </c>
      <c r="D76" s="230" t="s">
        <v>3378</v>
      </c>
      <c r="E76" s="132" t="s">
        <v>3808</v>
      </c>
      <c r="F76" s="29" t="s">
        <v>3815</v>
      </c>
      <c r="G76" s="183" t="s">
        <v>3813</v>
      </c>
    </row>
    <row r="77" spans="1:7" ht="72.5" x14ac:dyDescent="0.35">
      <c r="A77" s="29" t="s">
        <v>3576</v>
      </c>
      <c r="B77" s="183" t="s">
        <v>25</v>
      </c>
      <c r="C77" s="2" t="s">
        <v>3509</v>
      </c>
      <c r="D77" s="230" t="s">
        <v>3378</v>
      </c>
      <c r="E77" s="132" t="s">
        <v>3808</v>
      </c>
      <c r="F77" s="29" t="s">
        <v>3816</v>
      </c>
      <c r="G77" s="183" t="s">
        <v>3813</v>
      </c>
    </row>
    <row r="78" spans="1:7" ht="29" x14ac:dyDescent="0.35">
      <c r="A78" s="29" t="s">
        <v>3577</v>
      </c>
      <c r="B78" s="183" t="s">
        <v>25</v>
      </c>
      <c r="C78" s="2" t="s">
        <v>3578</v>
      </c>
      <c r="D78" s="230" t="s">
        <v>3378</v>
      </c>
      <c r="E78" s="132" t="s">
        <v>3808</v>
      </c>
      <c r="F78" s="29" t="s">
        <v>3817</v>
      </c>
      <c r="G78" s="183" t="s">
        <v>3813</v>
      </c>
    </row>
    <row r="79" spans="1:7" ht="29" x14ac:dyDescent="0.35">
      <c r="A79" s="29" t="s">
        <v>3579</v>
      </c>
      <c r="B79" s="183" t="s">
        <v>25</v>
      </c>
      <c r="C79" s="2" t="s">
        <v>3511</v>
      </c>
      <c r="D79" s="230" t="s">
        <v>3378</v>
      </c>
      <c r="E79" s="132" t="s">
        <v>3808</v>
      </c>
      <c r="F79" s="29" t="s">
        <v>3818</v>
      </c>
      <c r="G79" s="183" t="s">
        <v>3813</v>
      </c>
    </row>
    <row r="80" spans="1:7" ht="29" x14ac:dyDescent="0.35">
      <c r="A80" s="29" t="s">
        <v>3580</v>
      </c>
      <c r="B80" s="183" t="s">
        <v>25</v>
      </c>
      <c r="C80" s="2"/>
      <c r="D80" s="230" t="s">
        <v>3378</v>
      </c>
      <c r="E80" s="132" t="s">
        <v>3808</v>
      </c>
      <c r="F80" s="29" t="s">
        <v>3819</v>
      </c>
      <c r="G80" s="183" t="s">
        <v>3813</v>
      </c>
    </row>
    <row r="81" spans="1:7" ht="29" x14ac:dyDescent="0.35">
      <c r="A81" s="29" t="s">
        <v>3581</v>
      </c>
      <c r="B81" s="183" t="s">
        <v>25</v>
      </c>
      <c r="C81" s="2" t="s">
        <v>3512</v>
      </c>
      <c r="D81" s="230" t="s">
        <v>3378</v>
      </c>
      <c r="E81" s="132" t="s">
        <v>3808</v>
      </c>
      <c r="F81" s="29" t="s">
        <v>3820</v>
      </c>
      <c r="G81" s="183" t="s">
        <v>3813</v>
      </c>
    </row>
    <row r="82" spans="1:7" ht="43.5" x14ac:dyDescent="0.35">
      <c r="A82" s="29" t="s">
        <v>3582</v>
      </c>
      <c r="B82" s="183" t="s">
        <v>25</v>
      </c>
      <c r="C82" s="2" t="s">
        <v>3512</v>
      </c>
      <c r="D82" s="230" t="s">
        <v>3378</v>
      </c>
      <c r="E82" s="132" t="s">
        <v>3808</v>
      </c>
      <c r="F82" s="29" t="s">
        <v>3821</v>
      </c>
      <c r="G82" s="183" t="s">
        <v>3813</v>
      </c>
    </row>
    <row r="83" spans="1:7" x14ac:dyDescent="0.35">
      <c r="A83" s="195" t="s">
        <v>3583</v>
      </c>
      <c r="B83" s="183" t="s">
        <v>25</v>
      </c>
      <c r="C83" s="2" t="s">
        <v>3497</v>
      </c>
      <c r="D83" s="230" t="s">
        <v>3378</v>
      </c>
      <c r="E83" s="132" t="s">
        <v>3808</v>
      </c>
      <c r="F83" s="244">
        <v>2101</v>
      </c>
      <c r="G83" s="183" t="s">
        <v>3813</v>
      </c>
    </row>
    <row r="84" spans="1:7" x14ac:dyDescent="0.35">
      <c r="A84" s="195" t="s">
        <v>3584</v>
      </c>
      <c r="B84" s="183" t="s">
        <v>25</v>
      </c>
      <c r="C84" s="2" t="s">
        <v>3498</v>
      </c>
      <c r="D84" s="230" t="s">
        <v>3378</v>
      </c>
      <c r="E84" s="132" t="s">
        <v>3808</v>
      </c>
      <c r="F84" s="5">
        <v>1418</v>
      </c>
      <c r="G84" s="183" t="s">
        <v>3813</v>
      </c>
    </row>
    <row r="85" spans="1:7" ht="72.5" x14ac:dyDescent="0.35">
      <c r="A85" s="195" t="s">
        <v>3585</v>
      </c>
      <c r="B85" s="183" t="s">
        <v>25</v>
      </c>
      <c r="C85" s="2" t="s">
        <v>3499</v>
      </c>
      <c r="D85" s="230" t="s">
        <v>3378</v>
      </c>
      <c r="E85" s="132" t="s">
        <v>3808</v>
      </c>
      <c r="F85" s="5" t="s">
        <v>3822</v>
      </c>
      <c r="G85" s="183" t="s">
        <v>3813</v>
      </c>
    </row>
    <row r="86" spans="1:7" ht="43.5" x14ac:dyDescent="0.35">
      <c r="A86" s="29" t="s">
        <v>3586</v>
      </c>
      <c r="B86" s="183" t="s">
        <v>25</v>
      </c>
      <c r="C86" s="2" t="s">
        <v>3505</v>
      </c>
      <c r="D86" s="230" t="s">
        <v>3378</v>
      </c>
      <c r="E86" s="132" t="s">
        <v>3808</v>
      </c>
      <c r="F86" s="5">
        <v>143</v>
      </c>
      <c r="G86" s="183" t="s">
        <v>3813</v>
      </c>
    </row>
    <row r="87" spans="1:7" ht="58" x14ac:dyDescent="0.35">
      <c r="A87" s="29" t="s">
        <v>3587</v>
      </c>
      <c r="B87" s="183" t="s">
        <v>25</v>
      </c>
      <c r="C87" s="2" t="s">
        <v>3506</v>
      </c>
      <c r="D87" s="230" t="s">
        <v>3378</v>
      </c>
      <c r="E87" s="132" t="s">
        <v>3808</v>
      </c>
      <c r="F87" s="2" t="s">
        <v>3823</v>
      </c>
      <c r="G87" s="183" t="s">
        <v>3813</v>
      </c>
    </row>
    <row r="88" spans="1:7" ht="43.5" x14ac:dyDescent="0.35">
      <c r="A88" s="29" t="s">
        <v>3588</v>
      </c>
      <c r="B88" s="183" t="s">
        <v>25</v>
      </c>
      <c r="C88" s="2" t="s">
        <v>185</v>
      </c>
      <c r="D88" s="230" t="s">
        <v>3378</v>
      </c>
      <c r="E88" s="132" t="s">
        <v>3808</v>
      </c>
      <c r="F88" s="5">
        <v>2101</v>
      </c>
      <c r="G88" s="183" t="s">
        <v>3813</v>
      </c>
    </row>
    <row r="89" spans="1:7" ht="58" x14ac:dyDescent="0.35">
      <c r="A89" s="29" t="s">
        <v>3589</v>
      </c>
      <c r="B89" s="183" t="s">
        <v>25</v>
      </c>
      <c r="C89" s="2" t="s">
        <v>3501</v>
      </c>
      <c r="D89" s="230" t="s">
        <v>3378</v>
      </c>
      <c r="E89" s="132" t="s">
        <v>3808</v>
      </c>
      <c r="F89" s="5" t="s">
        <v>3824</v>
      </c>
      <c r="G89" s="183" t="s">
        <v>3813</v>
      </c>
    </row>
    <row r="90" spans="1:7" ht="29" x14ac:dyDescent="0.35">
      <c r="A90" s="29" t="s">
        <v>3590</v>
      </c>
      <c r="B90" s="183" t="s">
        <v>25</v>
      </c>
      <c r="C90" s="2" t="s">
        <v>3502</v>
      </c>
      <c r="D90" s="230" t="s">
        <v>3378</v>
      </c>
      <c r="E90" s="132" t="s">
        <v>3808</v>
      </c>
      <c r="F90" s="5" t="s">
        <v>3825</v>
      </c>
      <c r="G90" s="183" t="s">
        <v>3813</v>
      </c>
    </row>
    <row r="91" spans="1:7" ht="43.5" x14ac:dyDescent="0.35">
      <c r="A91" s="29" t="s">
        <v>3591</v>
      </c>
      <c r="B91" s="183" t="s">
        <v>25</v>
      </c>
      <c r="C91" s="2"/>
      <c r="D91" s="230" t="s">
        <v>3378</v>
      </c>
      <c r="E91" s="132" t="s">
        <v>3808</v>
      </c>
      <c r="F91" s="5" t="s">
        <v>3826</v>
      </c>
      <c r="G91" s="183" t="s">
        <v>3813</v>
      </c>
    </row>
    <row r="92" spans="1:7" ht="58" x14ac:dyDescent="0.35">
      <c r="A92" s="29" t="s">
        <v>3592</v>
      </c>
      <c r="B92" s="183" t="s">
        <v>25</v>
      </c>
      <c r="C92" s="2" t="s">
        <v>3507</v>
      </c>
      <c r="D92" s="230" t="s">
        <v>3378</v>
      </c>
      <c r="E92" s="132" t="s">
        <v>3808</v>
      </c>
      <c r="F92" s="5" t="s">
        <v>3827</v>
      </c>
      <c r="G92" s="183" t="s">
        <v>3813</v>
      </c>
    </row>
    <row r="93" spans="1:7" ht="43.5" x14ac:dyDescent="0.35">
      <c r="A93" s="29" t="s">
        <v>4235</v>
      </c>
      <c r="B93" s="183" t="s">
        <v>25</v>
      </c>
      <c r="C93" s="2" t="s">
        <v>3503</v>
      </c>
      <c r="D93" s="230" t="s">
        <v>3378</v>
      </c>
      <c r="E93" s="132" t="s">
        <v>3808</v>
      </c>
      <c r="F93" s="5" t="s">
        <v>3828</v>
      </c>
      <c r="G93" s="183" t="s">
        <v>3813</v>
      </c>
    </row>
    <row r="94" spans="1:7" ht="75" customHeight="1" x14ac:dyDescent="0.35">
      <c r="A94" s="29" t="s">
        <v>3594</v>
      </c>
      <c r="B94" s="183" t="s">
        <v>25</v>
      </c>
      <c r="C94" s="2" t="s">
        <v>3508</v>
      </c>
      <c r="D94" s="230" t="s">
        <v>3378</v>
      </c>
      <c r="E94" s="132" t="s">
        <v>3808</v>
      </c>
      <c r="F94" s="245" t="s">
        <v>3593</v>
      </c>
      <c r="G94" s="183" t="s">
        <v>3813</v>
      </c>
    </row>
    <row r="95" spans="1:7" ht="217.5" x14ac:dyDescent="0.35">
      <c r="A95" s="29" t="s">
        <v>3513</v>
      </c>
      <c r="B95" s="183" t="s">
        <v>25</v>
      </c>
      <c r="C95" s="2" t="s">
        <v>3514</v>
      </c>
      <c r="D95" s="230" t="s">
        <v>3378</v>
      </c>
      <c r="E95" s="132" t="s">
        <v>3808</v>
      </c>
      <c r="F95" s="2" t="s">
        <v>3829</v>
      </c>
      <c r="G95" s="183" t="s">
        <v>3813</v>
      </c>
    </row>
    <row r="96" spans="1:7" ht="29" x14ac:dyDescent="0.35">
      <c r="A96" s="29" t="s">
        <v>282</v>
      </c>
      <c r="B96" s="183" t="s">
        <v>25</v>
      </c>
      <c r="C96" s="2" t="s">
        <v>283</v>
      </c>
      <c r="D96" s="230" t="s">
        <v>3378</v>
      </c>
      <c r="E96" s="183"/>
      <c r="F96" s="2" t="s">
        <v>286</v>
      </c>
      <c r="G96" s="183"/>
    </row>
    <row r="97" spans="1:7" ht="29" x14ac:dyDescent="0.35">
      <c r="A97" s="104" t="s">
        <v>290</v>
      </c>
      <c r="B97" s="54"/>
      <c r="C97" s="54" t="s">
        <v>22</v>
      </c>
      <c r="D97" s="218"/>
      <c r="E97" s="54"/>
      <c r="F97" s="54"/>
      <c r="G97" s="54"/>
    </row>
    <row r="98" spans="1:7" ht="58" x14ac:dyDescent="0.35">
      <c r="A98" s="132" t="s">
        <v>302</v>
      </c>
      <c r="B98" s="2" t="s">
        <v>25</v>
      </c>
      <c r="C98" s="2" t="s">
        <v>1232</v>
      </c>
      <c r="D98" s="230" t="s">
        <v>3381</v>
      </c>
      <c r="E98" s="247" t="s">
        <v>3453</v>
      </c>
      <c r="F98" s="2" t="s">
        <v>3140</v>
      </c>
      <c r="G98" s="2" t="s">
        <v>3141</v>
      </c>
    </row>
    <row r="99" spans="1:7" ht="72.5" x14ac:dyDescent="0.35">
      <c r="A99" s="2" t="s">
        <v>308</v>
      </c>
      <c r="B99" s="2" t="s">
        <v>25</v>
      </c>
      <c r="C99" s="2" t="s">
        <v>3730</v>
      </c>
      <c r="D99" s="230" t="s">
        <v>3382</v>
      </c>
      <c r="E99" s="248" t="s">
        <v>3454</v>
      </c>
      <c r="F99" s="2" t="s">
        <v>4124</v>
      </c>
      <c r="G99" s="2" t="s">
        <v>165</v>
      </c>
    </row>
    <row r="100" spans="1:7" ht="29" x14ac:dyDescent="0.35">
      <c r="A100" s="2" t="s">
        <v>316</v>
      </c>
      <c r="B100" s="2" t="s">
        <v>25</v>
      </c>
      <c r="C100" s="2" t="s">
        <v>1260</v>
      </c>
      <c r="D100" s="230" t="s">
        <v>3383</v>
      </c>
      <c r="E100" s="247" t="s">
        <v>3455</v>
      </c>
      <c r="F100" s="2" t="s">
        <v>3840</v>
      </c>
      <c r="G100" s="2" t="s">
        <v>3117</v>
      </c>
    </row>
    <row r="101" spans="1:7" x14ac:dyDescent="0.35">
      <c r="A101" s="2" t="s">
        <v>324</v>
      </c>
      <c r="B101" s="2" t="s">
        <v>25</v>
      </c>
      <c r="C101" s="2" t="s">
        <v>3731</v>
      </c>
      <c r="D101" s="230" t="s">
        <v>3383</v>
      </c>
      <c r="E101" s="247"/>
      <c r="F101" s="5">
        <v>20</v>
      </c>
      <c r="G101" s="2"/>
    </row>
    <row r="102" spans="1:7" x14ac:dyDescent="0.35">
      <c r="A102" s="2" t="s">
        <v>330</v>
      </c>
      <c r="B102" s="2" t="s">
        <v>25</v>
      </c>
      <c r="C102" s="2" t="s">
        <v>3732</v>
      </c>
      <c r="D102" s="230" t="s">
        <v>3384</v>
      </c>
      <c r="E102" s="247"/>
      <c r="F102" s="2" t="s">
        <v>3830</v>
      </c>
      <c r="G102" s="2" t="s">
        <v>147</v>
      </c>
    </row>
    <row r="103" spans="1:7" ht="130.5" x14ac:dyDescent="0.35">
      <c r="A103" s="2" t="s">
        <v>337</v>
      </c>
      <c r="B103" s="2" t="s">
        <v>25</v>
      </c>
      <c r="C103" s="2" t="s">
        <v>3733</v>
      </c>
      <c r="D103" s="230" t="s">
        <v>3385</v>
      </c>
      <c r="E103" s="247"/>
      <c r="F103" s="2" t="s">
        <v>3839</v>
      </c>
      <c r="G103" s="2"/>
    </row>
    <row r="104" spans="1:7" x14ac:dyDescent="0.35">
      <c r="A104" s="2" t="s">
        <v>344</v>
      </c>
      <c r="B104" s="2" t="s">
        <v>25</v>
      </c>
      <c r="C104" s="2" t="s">
        <v>1299</v>
      </c>
      <c r="D104" s="230" t="s">
        <v>3384</v>
      </c>
      <c r="E104" s="2"/>
      <c r="F104" s="2" t="s">
        <v>350</v>
      </c>
      <c r="G104" s="2"/>
    </row>
    <row r="105" spans="1:7" ht="87" x14ac:dyDescent="0.35">
      <c r="A105" s="132" t="s">
        <v>360</v>
      </c>
      <c r="B105" s="2" t="s">
        <v>25</v>
      </c>
      <c r="C105" s="2" t="s">
        <v>1319</v>
      </c>
      <c r="D105" s="230" t="s">
        <v>3385</v>
      </c>
      <c r="E105" s="132" t="s">
        <v>3457</v>
      </c>
      <c r="F105" s="2" t="s">
        <v>3231</v>
      </c>
      <c r="G105" s="164" t="s">
        <v>3117</v>
      </c>
    </row>
    <row r="106" spans="1:7" ht="29" x14ac:dyDescent="0.35">
      <c r="A106" s="132" t="s">
        <v>3142</v>
      </c>
      <c r="B106" s="2" t="s">
        <v>25</v>
      </c>
      <c r="C106" s="2" t="s">
        <v>1319</v>
      </c>
      <c r="D106" s="230" t="s">
        <v>3385</v>
      </c>
      <c r="E106" s="132" t="s">
        <v>3457</v>
      </c>
      <c r="F106" s="2" t="s">
        <v>3143</v>
      </c>
      <c r="G106" s="164" t="s">
        <v>165</v>
      </c>
    </row>
    <row r="107" spans="1:7" ht="29" x14ac:dyDescent="0.35">
      <c r="A107" s="2" t="s">
        <v>3571</v>
      </c>
      <c r="B107" s="2" t="s">
        <v>25</v>
      </c>
      <c r="C107" s="2"/>
      <c r="D107" s="230"/>
      <c r="E107" s="132"/>
      <c r="F107" s="2" t="s">
        <v>3838</v>
      </c>
      <c r="G107" s="164" t="s">
        <v>3813</v>
      </c>
    </row>
    <row r="108" spans="1:7" ht="43.5" x14ac:dyDescent="0.35">
      <c r="A108" s="2" t="s">
        <v>3573</v>
      </c>
      <c r="B108" s="2" t="s">
        <v>25</v>
      </c>
      <c r="C108" s="2"/>
      <c r="D108" s="230"/>
      <c r="E108" s="132"/>
      <c r="F108" s="2" t="s">
        <v>3831</v>
      </c>
      <c r="G108" s="164" t="s">
        <v>3813</v>
      </c>
    </row>
    <row r="109" spans="1:7" ht="29" customHeight="1" x14ac:dyDescent="0.35">
      <c r="A109" s="2" t="s">
        <v>3600</v>
      </c>
      <c r="B109" s="2" t="s">
        <v>25</v>
      </c>
      <c r="C109" s="2"/>
      <c r="D109" s="230"/>
      <c r="E109" s="132"/>
      <c r="F109" s="5">
        <v>348</v>
      </c>
      <c r="G109" s="164" t="s">
        <v>3813</v>
      </c>
    </row>
    <row r="110" spans="1:7" ht="43.5" x14ac:dyDescent="0.35">
      <c r="A110" s="2" t="s">
        <v>3598</v>
      </c>
      <c r="B110" s="2" t="s">
        <v>25</v>
      </c>
      <c r="C110" s="2"/>
      <c r="D110" s="230"/>
      <c r="E110" s="132"/>
      <c r="F110" s="5" t="s">
        <v>3832</v>
      </c>
      <c r="G110" s="164" t="s">
        <v>3813</v>
      </c>
    </row>
    <row r="111" spans="1:7" ht="29" x14ac:dyDescent="0.35">
      <c r="A111" s="2" t="s">
        <v>3601</v>
      </c>
      <c r="B111" s="2" t="s">
        <v>25</v>
      </c>
      <c r="C111" s="2"/>
      <c r="D111" s="230"/>
      <c r="E111" s="132"/>
      <c r="F111" s="5" t="s">
        <v>3833</v>
      </c>
      <c r="G111" s="164" t="s">
        <v>3813</v>
      </c>
    </row>
    <row r="112" spans="1:7" ht="29" x14ac:dyDescent="0.35">
      <c r="A112" s="2" t="s">
        <v>3602</v>
      </c>
      <c r="B112" s="2" t="s">
        <v>25</v>
      </c>
      <c r="C112" s="2"/>
      <c r="D112" s="230"/>
      <c r="E112" s="132"/>
      <c r="F112" s="5" t="s">
        <v>3834</v>
      </c>
      <c r="G112" s="164" t="s">
        <v>3813</v>
      </c>
    </row>
    <row r="113" spans="1:7" ht="43.5" x14ac:dyDescent="0.35">
      <c r="A113" s="2" t="s">
        <v>3603</v>
      </c>
      <c r="B113" s="2" t="s">
        <v>25</v>
      </c>
      <c r="C113" s="2"/>
      <c r="D113" s="230"/>
      <c r="E113" s="132"/>
      <c r="F113" s="5" t="s">
        <v>3835</v>
      </c>
      <c r="G113" s="164" t="s">
        <v>3813</v>
      </c>
    </row>
    <row r="114" spans="1:7" ht="217.5" x14ac:dyDescent="0.35">
      <c r="A114" s="2" t="s">
        <v>3513</v>
      </c>
      <c r="B114" s="2" t="s">
        <v>25</v>
      </c>
      <c r="C114" s="2"/>
      <c r="D114" s="230"/>
      <c r="E114" s="132"/>
      <c r="F114" s="5" t="s">
        <v>3836</v>
      </c>
      <c r="G114" s="164" t="s">
        <v>3813</v>
      </c>
    </row>
    <row r="115" spans="1:7" ht="203" x14ac:dyDescent="0.35">
      <c r="A115" s="2" t="s">
        <v>3597</v>
      </c>
      <c r="B115" s="2" t="s">
        <v>25</v>
      </c>
      <c r="C115" s="2" t="s">
        <v>3734</v>
      </c>
      <c r="D115" s="230" t="s">
        <v>3387</v>
      </c>
      <c r="E115" s="132" t="s">
        <v>3458</v>
      </c>
      <c r="F115" s="2" t="s">
        <v>3837</v>
      </c>
      <c r="G115" s="164" t="s">
        <v>3813</v>
      </c>
    </row>
    <row r="116" spans="1:7" ht="145" x14ac:dyDescent="0.35">
      <c r="A116" s="2" t="s">
        <v>3599</v>
      </c>
      <c r="B116" s="2" t="s">
        <v>25</v>
      </c>
      <c r="C116" s="2"/>
      <c r="D116" s="230"/>
      <c r="E116" s="132"/>
      <c r="F116" s="2" t="s">
        <v>3841</v>
      </c>
      <c r="G116" s="164" t="s">
        <v>3813</v>
      </c>
    </row>
    <row r="117" spans="1:7" ht="159.5" x14ac:dyDescent="0.35">
      <c r="A117" s="132" t="s">
        <v>376</v>
      </c>
      <c r="B117" s="2" t="s">
        <v>25</v>
      </c>
      <c r="C117" s="2" t="s">
        <v>1336</v>
      </c>
      <c r="D117" s="241"/>
      <c r="E117" s="132" t="s">
        <v>3452</v>
      </c>
      <c r="F117" s="2" t="s">
        <v>3842</v>
      </c>
      <c r="G117" s="164" t="s">
        <v>3813</v>
      </c>
    </row>
    <row r="118" spans="1:7" ht="159.5" x14ac:dyDescent="0.35">
      <c r="A118" s="2" t="s">
        <v>502</v>
      </c>
      <c r="B118" s="2" t="s">
        <v>25</v>
      </c>
      <c r="C118" s="2" t="s">
        <v>3735</v>
      </c>
      <c r="D118" s="230" t="s">
        <v>3395</v>
      </c>
      <c r="E118" s="132" t="s">
        <v>3464</v>
      </c>
      <c r="F118" s="2" t="s">
        <v>3843</v>
      </c>
      <c r="G118" s="164" t="s">
        <v>3813</v>
      </c>
    </row>
    <row r="119" spans="1:7" ht="72.5" x14ac:dyDescent="0.35">
      <c r="A119" s="2" t="s">
        <v>3596</v>
      </c>
      <c r="B119" s="2" t="s">
        <v>25</v>
      </c>
      <c r="C119" s="2" t="s">
        <v>3736</v>
      </c>
      <c r="D119" s="230" t="s">
        <v>3389</v>
      </c>
      <c r="E119" s="132" t="s">
        <v>394</v>
      </c>
      <c r="F119" s="2" t="s">
        <v>3844</v>
      </c>
      <c r="G119" s="164" t="s">
        <v>3813</v>
      </c>
    </row>
    <row r="120" spans="1:7" ht="174" x14ac:dyDescent="0.35">
      <c r="A120" s="132" t="s">
        <v>398</v>
      </c>
      <c r="B120" s="2" t="s">
        <v>25</v>
      </c>
      <c r="C120" s="2" t="s">
        <v>1352</v>
      </c>
      <c r="D120" s="230" t="s">
        <v>3390</v>
      </c>
      <c r="E120" s="132" t="s">
        <v>402</v>
      </c>
      <c r="F120" s="2" t="s">
        <v>3845</v>
      </c>
      <c r="G120" s="164" t="s">
        <v>3813</v>
      </c>
    </row>
    <row r="121" spans="1:7" ht="217.5" x14ac:dyDescent="0.35">
      <c r="A121" s="2" t="s">
        <v>3604</v>
      </c>
      <c r="B121" s="2" t="s">
        <v>25</v>
      </c>
      <c r="C121" s="2"/>
      <c r="D121" s="230"/>
      <c r="E121" s="132"/>
      <c r="F121" s="2" t="s">
        <v>3846</v>
      </c>
      <c r="G121" s="164" t="s">
        <v>3813</v>
      </c>
    </row>
    <row r="122" spans="1:7" ht="87" x14ac:dyDescent="0.35">
      <c r="A122" s="2" t="s">
        <v>352</v>
      </c>
      <c r="B122" s="2" t="s">
        <v>25</v>
      </c>
      <c r="C122" s="2" t="s">
        <v>3737</v>
      </c>
      <c r="D122" s="230" t="s">
        <v>3386</v>
      </c>
      <c r="E122" s="132" t="s">
        <v>3456</v>
      </c>
      <c r="F122" s="2" t="s">
        <v>3847</v>
      </c>
      <c r="G122" s="164" t="s">
        <v>3813</v>
      </c>
    </row>
    <row r="123" spans="1:7" ht="87" x14ac:dyDescent="0.35">
      <c r="A123" s="2" t="s">
        <v>3605</v>
      </c>
      <c r="B123" s="2" t="s">
        <v>25</v>
      </c>
      <c r="C123" s="2"/>
      <c r="D123" s="230"/>
      <c r="E123" s="132"/>
      <c r="F123" s="2" t="s">
        <v>3848</v>
      </c>
      <c r="G123" s="164" t="s">
        <v>3813</v>
      </c>
    </row>
    <row r="124" spans="1:7" ht="29" x14ac:dyDescent="0.35">
      <c r="A124" s="2" t="s">
        <v>3606</v>
      </c>
      <c r="B124" s="2" t="s">
        <v>25</v>
      </c>
      <c r="C124" s="2"/>
      <c r="D124" s="230"/>
      <c r="E124" s="132"/>
      <c r="F124" s="5">
        <v>18774</v>
      </c>
      <c r="G124" s="164" t="s">
        <v>3813</v>
      </c>
    </row>
    <row r="125" spans="1:7" ht="261" x14ac:dyDescent="0.35">
      <c r="A125" s="132" t="s">
        <v>292</v>
      </c>
      <c r="B125" s="2" t="s">
        <v>25</v>
      </c>
      <c r="C125" s="2" t="s">
        <v>1218</v>
      </c>
      <c r="D125" s="230" t="s">
        <v>3380</v>
      </c>
      <c r="E125" s="251" t="s">
        <v>3452</v>
      </c>
      <c r="F125" s="2" t="s">
        <v>3849</v>
      </c>
      <c r="G125" s="164" t="s">
        <v>3813</v>
      </c>
    </row>
    <row r="126" spans="1:7" ht="72.5" x14ac:dyDescent="0.35">
      <c r="A126" s="2" t="s">
        <v>4236</v>
      </c>
      <c r="B126" s="2" t="s">
        <v>25</v>
      </c>
      <c r="C126" s="2"/>
      <c r="D126" s="230"/>
      <c r="E126" s="246"/>
      <c r="F126" s="2" t="s">
        <v>3850</v>
      </c>
      <c r="G126" s="164" t="s">
        <v>3813</v>
      </c>
    </row>
    <row r="127" spans="1:7" ht="203" x14ac:dyDescent="0.35">
      <c r="A127" s="132" t="s">
        <v>368</v>
      </c>
      <c r="B127" s="2" t="s">
        <v>25</v>
      </c>
      <c r="C127" s="2" t="s">
        <v>1325</v>
      </c>
      <c r="D127" s="230" t="s">
        <v>3387</v>
      </c>
      <c r="E127" s="132" t="s">
        <v>3458</v>
      </c>
      <c r="F127" s="2" t="s">
        <v>3851</v>
      </c>
      <c r="G127" s="164" t="s">
        <v>3813</v>
      </c>
    </row>
    <row r="128" spans="1:7" ht="174" x14ac:dyDescent="0.35">
      <c r="A128" s="132" t="s">
        <v>384</v>
      </c>
      <c r="B128" s="2" t="s">
        <v>25</v>
      </c>
      <c r="C128" s="2" t="s">
        <v>1343</v>
      </c>
      <c r="D128" s="230" t="s">
        <v>3388</v>
      </c>
      <c r="E128" s="132" t="s">
        <v>3458</v>
      </c>
      <c r="F128" s="2" t="s">
        <v>3852</v>
      </c>
      <c r="G128" s="164" t="s">
        <v>3813</v>
      </c>
    </row>
    <row r="129" spans="1:7" ht="29" x14ac:dyDescent="0.35">
      <c r="A129" s="249" t="s">
        <v>412</v>
      </c>
      <c r="B129" s="2" t="s">
        <v>25</v>
      </c>
      <c r="C129" s="2" t="s">
        <v>1382</v>
      </c>
      <c r="D129" s="230" t="s">
        <v>3383</v>
      </c>
      <c r="E129" s="132" t="s">
        <v>3459</v>
      </c>
      <c r="F129" s="40" t="s">
        <v>3853</v>
      </c>
      <c r="G129" s="164" t="s">
        <v>3813</v>
      </c>
    </row>
    <row r="130" spans="1:7" ht="29" x14ac:dyDescent="0.35">
      <c r="A130" s="132" t="s">
        <v>3144</v>
      </c>
      <c r="B130" s="2" t="s">
        <v>25</v>
      </c>
      <c r="C130" s="2" t="s">
        <v>1390</v>
      </c>
      <c r="D130" s="230" t="s">
        <v>3383</v>
      </c>
      <c r="E130" s="2"/>
      <c r="F130" s="2" t="s">
        <v>3145</v>
      </c>
      <c r="G130" s="2" t="s">
        <v>3141</v>
      </c>
    </row>
    <row r="131" spans="1:7" ht="29" x14ac:dyDescent="0.35">
      <c r="A131" s="132" t="s">
        <v>3146</v>
      </c>
      <c r="B131" s="2" t="s">
        <v>25</v>
      </c>
      <c r="C131" s="2" t="s">
        <v>3738</v>
      </c>
      <c r="D131" s="230" t="s">
        <v>3383</v>
      </c>
      <c r="E131" s="2"/>
      <c r="F131" s="2" t="s">
        <v>429</v>
      </c>
      <c r="G131" s="2" t="s">
        <v>430</v>
      </c>
    </row>
    <row r="132" spans="1:7" x14ac:dyDescent="0.35">
      <c r="A132" s="209" t="s">
        <v>436</v>
      </c>
      <c r="B132" s="2" t="s">
        <v>25</v>
      </c>
      <c r="C132" s="2" t="s">
        <v>3739</v>
      </c>
      <c r="D132" s="230" t="s">
        <v>3383</v>
      </c>
      <c r="E132" s="2"/>
      <c r="F132" s="2" t="s">
        <v>442</v>
      </c>
      <c r="G132" s="2"/>
    </row>
    <row r="133" spans="1:7" x14ac:dyDescent="0.35">
      <c r="A133" s="132" t="s">
        <v>444</v>
      </c>
      <c r="B133" s="2" t="s">
        <v>25</v>
      </c>
      <c r="C133" s="209" t="s">
        <v>3740</v>
      </c>
      <c r="D133" s="230" t="s">
        <v>3391</v>
      </c>
      <c r="E133" s="132" t="s">
        <v>3460</v>
      </c>
      <c r="F133" s="2" t="s">
        <v>450</v>
      </c>
      <c r="G133" s="2" t="s">
        <v>147</v>
      </c>
    </row>
    <row r="134" spans="1:7" ht="72.5" x14ac:dyDescent="0.35">
      <c r="A134" s="2" t="s">
        <v>451</v>
      </c>
      <c r="B134" s="2" t="s">
        <v>25</v>
      </c>
      <c r="C134" s="2" t="s">
        <v>1434</v>
      </c>
      <c r="D134" s="230" t="s">
        <v>3392</v>
      </c>
      <c r="E134" s="2"/>
      <c r="F134" s="2" t="s">
        <v>3854</v>
      </c>
      <c r="G134" s="2"/>
    </row>
    <row r="135" spans="1:7" ht="101.5" x14ac:dyDescent="0.35">
      <c r="A135" s="132" t="s">
        <v>458</v>
      </c>
      <c r="B135" s="2" t="s">
        <v>25</v>
      </c>
      <c r="C135" s="2" t="s">
        <v>3741</v>
      </c>
      <c r="D135" s="230" t="s">
        <v>3393</v>
      </c>
      <c r="E135" s="132" t="s">
        <v>3461</v>
      </c>
      <c r="F135" s="2" t="s">
        <v>3480</v>
      </c>
      <c r="G135" s="250" t="s">
        <v>3624</v>
      </c>
    </row>
    <row r="136" spans="1:7" x14ac:dyDescent="0.35">
      <c r="A136" s="2" t="s">
        <v>469</v>
      </c>
      <c r="B136" s="2" t="s">
        <v>25</v>
      </c>
      <c r="C136" s="2" t="s">
        <v>1449</v>
      </c>
      <c r="D136" s="230" t="s">
        <v>3383</v>
      </c>
      <c r="E136" s="2"/>
      <c r="F136" s="5" t="s">
        <v>3147</v>
      </c>
      <c r="G136" s="2" t="s">
        <v>3141</v>
      </c>
    </row>
    <row r="137" spans="1:7" ht="43.5" x14ac:dyDescent="0.35">
      <c r="A137" s="209" t="s">
        <v>481</v>
      </c>
      <c r="B137" s="2" t="s">
        <v>25</v>
      </c>
      <c r="C137" s="2" t="s">
        <v>1369</v>
      </c>
      <c r="D137" s="241"/>
      <c r="E137" s="132" t="s">
        <v>3462</v>
      </c>
      <c r="F137" s="2" t="s">
        <v>3148</v>
      </c>
      <c r="G137" s="2" t="s">
        <v>3141</v>
      </c>
    </row>
    <row r="138" spans="1:7" x14ac:dyDescent="0.35">
      <c r="A138" s="2" t="s">
        <v>3149</v>
      </c>
      <c r="B138" s="2" t="s">
        <v>25</v>
      </c>
      <c r="C138" s="2" t="s">
        <v>1369</v>
      </c>
      <c r="D138" s="241"/>
      <c r="E138" s="132" t="s">
        <v>3462</v>
      </c>
      <c r="F138" s="2" t="s">
        <v>3150</v>
      </c>
      <c r="G138" s="2" t="s">
        <v>3141</v>
      </c>
    </row>
    <row r="139" spans="1:7" x14ac:dyDescent="0.35">
      <c r="A139" s="2" t="s">
        <v>489</v>
      </c>
      <c r="B139" s="2" t="s">
        <v>25</v>
      </c>
      <c r="C139" s="2" t="s">
        <v>3742</v>
      </c>
      <c r="D139" s="230" t="s">
        <v>3387</v>
      </c>
      <c r="E139" s="132" t="s">
        <v>3458</v>
      </c>
      <c r="F139" s="2" t="s">
        <v>494</v>
      </c>
      <c r="G139" s="2"/>
    </row>
    <row r="140" spans="1:7" ht="29" x14ac:dyDescent="0.35">
      <c r="A140" s="132" t="s">
        <v>495</v>
      </c>
      <c r="B140" s="2" t="s">
        <v>25</v>
      </c>
      <c r="C140" s="2" t="s">
        <v>3855</v>
      </c>
      <c r="D140" s="230" t="s">
        <v>3394</v>
      </c>
      <c r="E140" s="132" t="s">
        <v>3463</v>
      </c>
      <c r="F140" s="46">
        <v>2</v>
      </c>
      <c r="G140" s="242" t="s">
        <v>147</v>
      </c>
    </row>
    <row r="141" spans="1:7" ht="29" x14ac:dyDescent="0.35">
      <c r="A141" s="2" t="s">
        <v>510</v>
      </c>
      <c r="B141" s="2" t="s">
        <v>25</v>
      </c>
      <c r="C141" s="2" t="s">
        <v>3099</v>
      </c>
      <c r="D141" s="241"/>
      <c r="E141" s="2"/>
      <c r="F141" s="2" t="s">
        <v>516</v>
      </c>
      <c r="G141" s="2"/>
    </row>
    <row r="142" spans="1:7" ht="29" x14ac:dyDescent="0.35">
      <c r="A142" s="2" t="s">
        <v>518</v>
      </c>
      <c r="B142" s="2" t="s">
        <v>25</v>
      </c>
      <c r="C142" s="2" t="s">
        <v>3743</v>
      </c>
      <c r="D142" s="230" t="s">
        <v>522</v>
      </c>
      <c r="E142" s="132" t="s">
        <v>3465</v>
      </c>
      <c r="F142" s="2" t="s">
        <v>525</v>
      </c>
      <c r="G142" s="2" t="s">
        <v>526</v>
      </c>
    </row>
    <row r="143" spans="1:7" x14ac:dyDescent="0.35">
      <c r="A143" s="132" t="s">
        <v>3683</v>
      </c>
      <c r="B143" s="2" t="s">
        <v>25</v>
      </c>
      <c r="C143" s="2" t="s">
        <v>3686</v>
      </c>
      <c r="D143" s="230"/>
      <c r="E143" s="132"/>
      <c r="F143" s="2" t="s">
        <v>3684</v>
      </c>
      <c r="G143" s="252" t="s">
        <v>3685</v>
      </c>
    </row>
    <row r="144" spans="1:7" x14ac:dyDescent="0.35">
      <c r="A144" s="163" t="s">
        <v>527</v>
      </c>
      <c r="B144" s="27"/>
      <c r="C144" s="27" t="s">
        <v>22</v>
      </c>
      <c r="D144" s="222"/>
      <c r="E144" s="27"/>
      <c r="F144" s="27"/>
      <c r="G144" s="27"/>
    </row>
    <row r="145" spans="1:7" ht="29" x14ac:dyDescent="0.35">
      <c r="A145" s="29" t="s">
        <v>1160</v>
      </c>
      <c r="B145" s="2" t="s">
        <v>25</v>
      </c>
      <c r="C145" s="2" t="s">
        <v>3151</v>
      </c>
      <c r="D145" s="241"/>
      <c r="E145" s="2"/>
      <c r="F145" s="2" t="s">
        <v>3152</v>
      </c>
      <c r="G145" s="2" t="s">
        <v>3112</v>
      </c>
    </row>
    <row r="146" spans="1:7" ht="29" x14ac:dyDescent="0.35">
      <c r="A146" s="2" t="s">
        <v>529</v>
      </c>
      <c r="B146" s="2" t="s">
        <v>25</v>
      </c>
      <c r="C146" s="2" t="s">
        <v>3744</v>
      </c>
      <c r="D146" s="241"/>
      <c r="E146" s="2"/>
      <c r="F146" s="5">
        <v>40</v>
      </c>
      <c r="G146" s="2" t="s">
        <v>537</v>
      </c>
    </row>
    <row r="147" spans="1:7" ht="45" customHeight="1" x14ac:dyDescent="0.35">
      <c r="A147" s="132" t="s">
        <v>538</v>
      </c>
      <c r="B147" s="2" t="s">
        <v>25</v>
      </c>
      <c r="C147" s="2" t="s">
        <v>1538</v>
      </c>
      <c r="D147" s="230" t="s">
        <v>3396</v>
      </c>
      <c r="E147" s="2"/>
      <c r="F147" s="4" t="s">
        <v>545</v>
      </c>
      <c r="G147" s="2" t="s">
        <v>50</v>
      </c>
    </row>
    <row r="148" spans="1:7" ht="29" x14ac:dyDescent="0.35">
      <c r="A148" s="2" t="s">
        <v>547</v>
      </c>
      <c r="B148" s="2" t="s">
        <v>25</v>
      </c>
      <c r="C148" s="2" t="s">
        <v>1553</v>
      </c>
      <c r="D148" s="241"/>
      <c r="E148" s="2"/>
      <c r="F148" s="4" t="s">
        <v>552</v>
      </c>
      <c r="G148" s="2" t="s">
        <v>50</v>
      </c>
    </row>
    <row r="149" spans="1:7" ht="43.5" x14ac:dyDescent="0.35">
      <c r="A149" s="2" t="s">
        <v>562</v>
      </c>
      <c r="B149" s="2" t="s">
        <v>25</v>
      </c>
      <c r="C149" s="2" t="s">
        <v>3745</v>
      </c>
      <c r="D149" s="241"/>
      <c r="E149" s="2"/>
      <c r="F149" s="2" t="s">
        <v>566</v>
      </c>
      <c r="G149" s="2" t="s">
        <v>419</v>
      </c>
    </row>
    <row r="150" spans="1:7" x14ac:dyDescent="0.35">
      <c r="A150" s="2" t="s">
        <v>567</v>
      </c>
      <c r="B150" s="2" t="s">
        <v>25</v>
      </c>
      <c r="C150" s="2" t="s">
        <v>3746</v>
      </c>
      <c r="D150" s="241"/>
      <c r="E150" s="2"/>
      <c r="F150" s="2" t="s">
        <v>572</v>
      </c>
      <c r="G150" s="2" t="s">
        <v>419</v>
      </c>
    </row>
    <row r="151" spans="1:7" x14ac:dyDescent="0.35">
      <c r="A151" s="2" t="s">
        <v>573</v>
      </c>
      <c r="B151" s="2" t="s">
        <v>25</v>
      </c>
      <c r="C151" s="2" t="s">
        <v>1590</v>
      </c>
      <c r="D151" s="241"/>
      <c r="E151" s="2"/>
      <c r="F151" s="5">
        <v>12</v>
      </c>
      <c r="G151" s="2"/>
    </row>
    <row r="152" spans="1:7" ht="29" x14ac:dyDescent="0.35">
      <c r="A152" s="2" t="s">
        <v>579</v>
      </c>
      <c r="B152" s="2" t="s">
        <v>25</v>
      </c>
      <c r="C152" s="2" t="s">
        <v>1599</v>
      </c>
      <c r="D152" s="230" t="s">
        <v>3397</v>
      </c>
      <c r="E152" s="2"/>
      <c r="F152" s="5" t="s">
        <v>585</v>
      </c>
      <c r="G152" s="2"/>
    </row>
    <row r="153" spans="1:7" ht="29" x14ac:dyDescent="0.35">
      <c r="A153" s="2" t="s">
        <v>587</v>
      </c>
      <c r="B153" s="2" t="s">
        <v>25</v>
      </c>
      <c r="C153" s="2" t="s">
        <v>1605</v>
      </c>
      <c r="D153" s="241"/>
      <c r="E153" s="2"/>
      <c r="F153" s="5">
        <v>234</v>
      </c>
      <c r="G153" s="2"/>
    </row>
    <row r="154" spans="1:7" ht="29" x14ac:dyDescent="0.35">
      <c r="A154" s="2" t="s">
        <v>593</v>
      </c>
      <c r="B154" s="2" t="s">
        <v>25</v>
      </c>
      <c r="C154" s="2" t="s">
        <v>3747</v>
      </c>
      <c r="D154" s="230" t="s">
        <v>3398</v>
      </c>
      <c r="E154" s="132" t="s">
        <v>3466</v>
      </c>
      <c r="F154" s="2" t="s">
        <v>600</v>
      </c>
      <c r="G154" s="2"/>
    </row>
    <row r="155" spans="1:7" ht="29" x14ac:dyDescent="0.35">
      <c r="A155" s="2" t="s">
        <v>601</v>
      </c>
      <c r="B155" s="2" t="s">
        <v>25</v>
      </c>
      <c r="C155" s="2" t="s">
        <v>3748</v>
      </c>
      <c r="D155" s="241"/>
      <c r="E155" s="2"/>
      <c r="F155" s="2" t="s">
        <v>606</v>
      </c>
      <c r="G155" s="2"/>
    </row>
    <row r="156" spans="1:7" ht="29" x14ac:dyDescent="0.35">
      <c r="A156" s="2" t="s">
        <v>607</v>
      </c>
      <c r="B156" s="2" t="s">
        <v>25</v>
      </c>
      <c r="C156" s="2" t="s">
        <v>3749</v>
      </c>
      <c r="D156" s="241"/>
      <c r="E156" s="2"/>
      <c r="F156" s="2" t="s">
        <v>611</v>
      </c>
      <c r="G156" s="2"/>
    </row>
    <row r="157" spans="1:7" x14ac:dyDescent="0.35">
      <c r="A157" s="2" t="s">
        <v>612</v>
      </c>
      <c r="B157" s="2" t="s">
        <v>25</v>
      </c>
      <c r="C157" s="2" t="s">
        <v>3750</v>
      </c>
      <c r="D157" s="230" t="s">
        <v>3399</v>
      </c>
      <c r="E157" s="2"/>
      <c r="F157" s="2" t="s">
        <v>611</v>
      </c>
      <c r="G157" s="2"/>
    </row>
    <row r="158" spans="1:7" ht="29" x14ac:dyDescent="0.35">
      <c r="A158" s="2" t="s">
        <v>618</v>
      </c>
      <c r="B158" s="2" t="s">
        <v>25</v>
      </c>
      <c r="C158" s="2" t="s">
        <v>3751</v>
      </c>
      <c r="D158" s="230" t="s">
        <v>3398</v>
      </c>
      <c r="E158" s="132" t="s">
        <v>3466</v>
      </c>
      <c r="F158" s="2" t="s">
        <v>600</v>
      </c>
      <c r="G158" s="2"/>
    </row>
    <row r="159" spans="1:7" ht="29" x14ac:dyDescent="0.35">
      <c r="A159" s="2" t="s">
        <v>622</v>
      </c>
      <c r="B159" s="2" t="s">
        <v>25</v>
      </c>
      <c r="C159" s="2" t="s">
        <v>3752</v>
      </c>
      <c r="D159" s="241"/>
      <c r="E159" s="2"/>
      <c r="F159" s="2" t="s">
        <v>611</v>
      </c>
      <c r="G159" s="2"/>
    </row>
    <row r="160" spans="1:7" ht="29" x14ac:dyDescent="0.35">
      <c r="A160" s="2" t="s">
        <v>627</v>
      </c>
      <c r="B160" s="2" t="s">
        <v>25</v>
      </c>
      <c r="C160" s="2" t="s">
        <v>3753</v>
      </c>
      <c r="D160" s="241"/>
      <c r="E160" s="2"/>
      <c r="F160" s="2" t="s">
        <v>611</v>
      </c>
      <c r="G160" s="2"/>
    </row>
    <row r="161" spans="1:7" ht="43.5" x14ac:dyDescent="0.35">
      <c r="A161" s="2" t="s">
        <v>631</v>
      </c>
      <c r="B161" s="2" t="s">
        <v>25</v>
      </c>
      <c r="C161" s="2" t="s">
        <v>1666</v>
      </c>
      <c r="D161" s="230" t="s">
        <v>3400</v>
      </c>
      <c r="E161" s="132" t="s">
        <v>3467</v>
      </c>
      <c r="F161" s="2" t="s">
        <v>638</v>
      </c>
      <c r="G161" s="2"/>
    </row>
    <row r="162" spans="1:7" x14ac:dyDescent="0.35">
      <c r="A162" s="2" t="s">
        <v>639</v>
      </c>
      <c r="B162" s="2" t="s">
        <v>25</v>
      </c>
      <c r="C162" s="2" t="s">
        <v>3754</v>
      </c>
      <c r="D162" s="230" t="s">
        <v>3401</v>
      </c>
      <c r="E162" s="2"/>
      <c r="F162" s="5">
        <v>12</v>
      </c>
      <c r="G162" s="2" t="s">
        <v>3229</v>
      </c>
    </row>
    <row r="163" spans="1:7" ht="29" x14ac:dyDescent="0.35">
      <c r="A163" s="2" t="s">
        <v>644</v>
      </c>
      <c r="B163" s="2" t="s">
        <v>25</v>
      </c>
      <c r="C163" s="4" t="s">
        <v>3755</v>
      </c>
      <c r="D163" s="230" t="s">
        <v>3402</v>
      </c>
      <c r="E163" s="132" t="s">
        <v>648</v>
      </c>
      <c r="F163" s="5">
        <v>200</v>
      </c>
      <c r="G163" s="2" t="s">
        <v>651</v>
      </c>
    </row>
    <row r="164" spans="1:7" ht="29" x14ac:dyDescent="0.35">
      <c r="A164" s="2" t="s">
        <v>652</v>
      </c>
      <c r="B164" s="2" t="s">
        <v>25</v>
      </c>
      <c r="C164" s="2" t="s">
        <v>3756</v>
      </c>
      <c r="D164" s="230" t="s">
        <v>3402</v>
      </c>
      <c r="E164" s="132" t="s">
        <v>3468</v>
      </c>
      <c r="F164" s="5" t="s">
        <v>657</v>
      </c>
      <c r="G164" s="2" t="s">
        <v>50</v>
      </c>
    </row>
    <row r="165" spans="1:7" ht="29" x14ac:dyDescent="0.35">
      <c r="A165" s="2" t="s">
        <v>659</v>
      </c>
      <c r="B165" s="2" t="s">
        <v>25</v>
      </c>
      <c r="C165" s="2" t="s">
        <v>1691</v>
      </c>
      <c r="D165" s="241"/>
      <c r="E165" s="2"/>
      <c r="F165" s="2" t="s">
        <v>611</v>
      </c>
      <c r="G165" s="2" t="s">
        <v>419</v>
      </c>
    </row>
    <row r="166" spans="1:7" ht="43.5" x14ac:dyDescent="0.35">
      <c r="A166" s="2" t="s">
        <v>3153</v>
      </c>
      <c r="B166" s="2" t="s">
        <v>25</v>
      </c>
      <c r="C166" s="2" t="s">
        <v>3154</v>
      </c>
      <c r="D166" s="241"/>
      <c r="E166" s="2"/>
      <c r="F166" s="2" t="s">
        <v>3155</v>
      </c>
      <c r="G166" s="2" t="s">
        <v>3141</v>
      </c>
    </row>
    <row r="167" spans="1:7" ht="58" x14ac:dyDescent="0.35">
      <c r="A167" s="2" t="s">
        <v>3156</v>
      </c>
      <c r="B167" s="2" t="s">
        <v>25</v>
      </c>
      <c r="C167" s="2" t="s">
        <v>3157</v>
      </c>
      <c r="D167" s="241"/>
      <c r="E167" s="2"/>
      <c r="F167" s="2" t="s">
        <v>3158</v>
      </c>
      <c r="G167" s="2" t="s">
        <v>3141</v>
      </c>
    </row>
    <row r="168" spans="1:7" ht="72.5" x14ac:dyDescent="0.35">
      <c r="A168" s="2" t="s">
        <v>3159</v>
      </c>
      <c r="B168" s="2" t="s">
        <v>25</v>
      </c>
      <c r="C168" s="2" t="s">
        <v>3160</v>
      </c>
      <c r="D168" s="241"/>
      <c r="E168" s="2"/>
      <c r="F168" s="2" t="s">
        <v>3161</v>
      </c>
      <c r="G168" s="2" t="s">
        <v>3141</v>
      </c>
    </row>
    <row r="169" spans="1:7" ht="72.5" x14ac:dyDescent="0.35">
      <c r="A169" s="2" t="s">
        <v>3162</v>
      </c>
      <c r="B169" s="2" t="s">
        <v>25</v>
      </c>
      <c r="C169" s="2" t="s">
        <v>3163</v>
      </c>
      <c r="D169" s="241"/>
      <c r="E169" s="2"/>
      <c r="F169" s="2" t="s">
        <v>3164</v>
      </c>
      <c r="G169" s="2" t="s">
        <v>3141</v>
      </c>
    </row>
    <row r="170" spans="1:7" ht="29" x14ac:dyDescent="0.35">
      <c r="A170" s="2" t="s">
        <v>3165</v>
      </c>
      <c r="B170" s="2" t="s">
        <v>25</v>
      </c>
      <c r="C170" s="2" t="s">
        <v>3166</v>
      </c>
      <c r="D170" s="241"/>
      <c r="E170" s="2"/>
      <c r="F170" s="2" t="s">
        <v>3167</v>
      </c>
      <c r="G170" s="2" t="s">
        <v>3117</v>
      </c>
    </row>
    <row r="171" spans="1:7" ht="72.5" x14ac:dyDescent="0.35">
      <c r="A171" s="2" t="s">
        <v>3233</v>
      </c>
      <c r="B171" s="2" t="s">
        <v>25</v>
      </c>
      <c r="C171" s="2" t="s">
        <v>3234</v>
      </c>
      <c r="D171" s="241"/>
      <c r="E171" s="2"/>
      <c r="F171" s="2" t="s">
        <v>3235</v>
      </c>
      <c r="G171" s="2" t="s">
        <v>3229</v>
      </c>
    </row>
    <row r="172" spans="1:7" x14ac:dyDescent="0.35">
      <c r="A172" s="104" t="s">
        <v>1567</v>
      </c>
      <c r="B172" s="54"/>
      <c r="C172" s="54" t="s">
        <v>22</v>
      </c>
      <c r="D172" s="218"/>
      <c r="E172" s="54"/>
      <c r="F172" s="54"/>
      <c r="G172" s="54"/>
    </row>
    <row r="173" spans="1:7" x14ac:dyDescent="0.35">
      <c r="A173" s="2" t="s">
        <v>3314</v>
      </c>
      <c r="B173" s="2" t="s">
        <v>25</v>
      </c>
      <c r="C173" s="2" t="s">
        <v>3314</v>
      </c>
      <c r="D173" s="260"/>
      <c r="E173" s="261"/>
      <c r="F173" s="2" t="s">
        <v>3236</v>
      </c>
      <c r="G173" s="2" t="s">
        <v>3229</v>
      </c>
    </row>
    <row r="174" spans="1:7" x14ac:dyDescent="0.35">
      <c r="A174" s="2" t="s">
        <v>3318</v>
      </c>
      <c r="B174" s="2" t="s">
        <v>25</v>
      </c>
      <c r="C174" s="2" t="s">
        <v>3315</v>
      </c>
      <c r="D174" s="260"/>
      <c r="E174" s="261"/>
      <c r="F174" s="2" t="s">
        <v>3856</v>
      </c>
      <c r="G174" s="2" t="s">
        <v>3813</v>
      </c>
    </row>
    <row r="175" spans="1:7" x14ac:dyDescent="0.35">
      <c r="A175" s="2" t="s">
        <v>3319</v>
      </c>
      <c r="B175" s="2" t="s">
        <v>25</v>
      </c>
      <c r="C175" s="2" t="s">
        <v>3315</v>
      </c>
      <c r="D175" s="260"/>
      <c r="E175" s="261"/>
      <c r="F175" s="2" t="s">
        <v>3320</v>
      </c>
      <c r="G175" s="2"/>
    </row>
    <row r="176" spans="1:7" x14ac:dyDescent="0.35">
      <c r="A176" s="2" t="s">
        <v>3225</v>
      </c>
      <c r="B176" s="2" t="s">
        <v>25</v>
      </c>
      <c r="C176" s="2" t="s">
        <v>3315</v>
      </c>
      <c r="D176" s="260"/>
      <c r="E176" s="261"/>
      <c r="F176" s="2" t="s">
        <v>3321</v>
      </c>
      <c r="G176" s="2"/>
    </row>
    <row r="177" spans="1:7" x14ac:dyDescent="0.35">
      <c r="A177" s="2" t="s">
        <v>3322</v>
      </c>
      <c r="B177" s="2" t="s">
        <v>25</v>
      </c>
      <c r="C177" s="2" t="s">
        <v>3315</v>
      </c>
      <c r="D177" s="260"/>
      <c r="E177" s="261"/>
      <c r="F177" s="2" t="s">
        <v>3323</v>
      </c>
      <c r="G177" s="2"/>
    </row>
    <row r="178" spans="1:7" x14ac:dyDescent="0.35">
      <c r="A178" s="2" t="s">
        <v>3324</v>
      </c>
      <c r="B178" s="2" t="s">
        <v>25</v>
      </c>
      <c r="C178" s="2" t="s">
        <v>3315</v>
      </c>
      <c r="D178" s="260"/>
      <c r="E178" s="261"/>
      <c r="F178" s="2" t="s">
        <v>3325</v>
      </c>
      <c r="G178" s="2"/>
    </row>
    <row r="179" spans="1:7" x14ac:dyDescent="0.35">
      <c r="A179" s="2" t="s">
        <v>3326</v>
      </c>
      <c r="B179" s="2" t="s">
        <v>25</v>
      </c>
      <c r="C179" s="2" t="s">
        <v>3315</v>
      </c>
      <c r="D179" s="260"/>
      <c r="E179" s="261"/>
      <c r="F179" s="5">
        <v>20</v>
      </c>
      <c r="G179" s="2"/>
    </row>
    <row r="180" spans="1:7" x14ac:dyDescent="0.35">
      <c r="A180" s="2" t="s">
        <v>3175</v>
      </c>
      <c r="B180" s="2" t="s">
        <v>25</v>
      </c>
      <c r="C180" s="2" t="s">
        <v>3315</v>
      </c>
      <c r="D180" s="260"/>
      <c r="E180" s="261"/>
      <c r="F180" s="2" t="s">
        <v>3176</v>
      </c>
      <c r="G180" s="2" t="s">
        <v>3117</v>
      </c>
    </row>
    <row r="181" spans="1:7" x14ac:dyDescent="0.35">
      <c r="A181" s="2" t="s">
        <v>3327</v>
      </c>
      <c r="B181" s="2" t="s">
        <v>25</v>
      </c>
      <c r="C181" s="2" t="s">
        <v>3315</v>
      </c>
      <c r="D181" s="260"/>
      <c r="E181" s="261"/>
      <c r="F181" s="2" t="s">
        <v>3328</v>
      </c>
      <c r="G181" s="2"/>
    </row>
    <row r="182" spans="1:7" x14ac:dyDescent="0.35">
      <c r="A182" s="2" t="s">
        <v>3329</v>
      </c>
      <c r="B182" s="2" t="s">
        <v>25</v>
      </c>
      <c r="C182" s="2" t="s">
        <v>3315</v>
      </c>
      <c r="D182" s="260"/>
      <c r="E182" s="261"/>
      <c r="F182" s="233">
        <v>0.3</v>
      </c>
      <c r="G182" s="2"/>
    </row>
    <row r="183" spans="1:7" x14ac:dyDescent="0.35">
      <c r="A183" s="2" t="s">
        <v>3607</v>
      </c>
      <c r="B183" s="2" t="s">
        <v>25</v>
      </c>
      <c r="C183" s="2" t="s">
        <v>3315</v>
      </c>
      <c r="D183" s="260"/>
      <c r="E183" s="261"/>
      <c r="F183" s="5">
        <v>400</v>
      </c>
      <c r="G183" s="2" t="s">
        <v>3562</v>
      </c>
    </row>
    <row r="184" spans="1:7" x14ac:dyDescent="0.35">
      <c r="A184" s="2" t="s">
        <v>3330</v>
      </c>
      <c r="B184" s="2" t="s">
        <v>25</v>
      </c>
      <c r="C184" s="2" t="s">
        <v>3315</v>
      </c>
      <c r="D184" s="260"/>
      <c r="E184" s="261"/>
      <c r="F184" s="233" t="s">
        <v>3331</v>
      </c>
      <c r="G184" s="2"/>
    </row>
    <row r="185" spans="1:7" x14ac:dyDescent="0.35">
      <c r="A185" s="2" t="s">
        <v>3332</v>
      </c>
      <c r="B185" s="2" t="s">
        <v>25</v>
      </c>
      <c r="C185" s="2" t="s">
        <v>3315</v>
      </c>
      <c r="D185" s="260"/>
      <c r="E185" s="261"/>
      <c r="F185" s="233" t="s">
        <v>3333</v>
      </c>
      <c r="G185" s="2"/>
    </row>
    <row r="186" spans="1:7" x14ac:dyDescent="0.35">
      <c r="A186" s="2" t="s">
        <v>3237</v>
      </c>
      <c r="B186" s="2" t="s">
        <v>25</v>
      </c>
      <c r="C186" s="2" t="s">
        <v>3334</v>
      </c>
      <c r="D186" s="260"/>
      <c r="E186" s="261"/>
      <c r="F186" s="5" t="s">
        <v>3918</v>
      </c>
      <c r="G186" s="2" t="s">
        <v>3813</v>
      </c>
    </row>
    <row r="187" spans="1:7" x14ac:dyDescent="0.35">
      <c r="A187" s="2" t="s">
        <v>3245</v>
      </c>
      <c r="B187" s="2" t="s">
        <v>25</v>
      </c>
      <c r="C187" s="2" t="s">
        <v>3335</v>
      </c>
      <c r="D187" s="260"/>
      <c r="E187" s="261"/>
      <c r="F187" s="5" t="s">
        <v>3238</v>
      </c>
      <c r="G187" s="2" t="s">
        <v>3229</v>
      </c>
    </row>
    <row r="188" spans="1:7" x14ac:dyDescent="0.35">
      <c r="A188" s="2" t="s">
        <v>3239</v>
      </c>
      <c r="B188" s="2" t="s">
        <v>25</v>
      </c>
      <c r="C188" s="2" t="s">
        <v>3335</v>
      </c>
      <c r="D188" s="260"/>
      <c r="E188" s="261"/>
      <c r="F188" s="2" t="s">
        <v>3857</v>
      </c>
      <c r="G188" s="2" t="s">
        <v>3813</v>
      </c>
    </row>
    <row r="189" spans="1:7" x14ac:dyDescent="0.35">
      <c r="A189" s="2" t="s">
        <v>3240</v>
      </c>
      <c r="B189" s="2" t="s">
        <v>25</v>
      </c>
      <c r="C189" s="2" t="s">
        <v>3335</v>
      </c>
      <c r="D189" s="260"/>
      <c r="E189" s="261"/>
      <c r="F189" s="2" t="s">
        <v>3250</v>
      </c>
      <c r="G189" s="2" t="s">
        <v>3229</v>
      </c>
    </row>
    <row r="190" spans="1:7" x14ac:dyDescent="0.35">
      <c r="A190" s="2" t="s">
        <v>3241</v>
      </c>
      <c r="B190" s="2" t="s">
        <v>25</v>
      </c>
      <c r="C190" s="2" t="s">
        <v>3335</v>
      </c>
      <c r="D190" s="260"/>
      <c r="E190" s="261"/>
      <c r="F190" s="2" t="s">
        <v>3242</v>
      </c>
      <c r="G190" s="2" t="s">
        <v>3229</v>
      </c>
    </row>
    <row r="191" spans="1:7" x14ac:dyDescent="0.35">
      <c r="A191" s="2" t="s">
        <v>1918</v>
      </c>
      <c r="B191" s="2" t="s">
        <v>25</v>
      </c>
      <c r="C191" s="2" t="s">
        <v>3335</v>
      </c>
      <c r="D191" s="260"/>
      <c r="E191" s="261"/>
      <c r="F191" s="2" t="s">
        <v>3919</v>
      </c>
      <c r="G191" s="2" t="s">
        <v>3229</v>
      </c>
    </row>
    <row r="192" spans="1:7" x14ac:dyDescent="0.35">
      <c r="A192" s="2" t="s">
        <v>3609</v>
      </c>
      <c r="B192" s="2" t="s">
        <v>25</v>
      </c>
      <c r="C192" s="2" t="s">
        <v>3335</v>
      </c>
      <c r="D192" s="260"/>
      <c r="E192" s="261"/>
      <c r="F192" s="2" t="s">
        <v>3920</v>
      </c>
      <c r="G192" s="2" t="s">
        <v>3562</v>
      </c>
    </row>
    <row r="193" spans="1:7" x14ac:dyDescent="0.35">
      <c r="A193" s="2" t="s">
        <v>3858</v>
      </c>
      <c r="B193" s="2" t="s">
        <v>25</v>
      </c>
      <c r="C193" s="2" t="s">
        <v>3335</v>
      </c>
      <c r="D193" s="260"/>
      <c r="E193" s="261"/>
      <c r="F193" s="2" t="s">
        <v>3859</v>
      </c>
      <c r="G193" s="2" t="s">
        <v>3562</v>
      </c>
    </row>
    <row r="194" spans="1:7" x14ac:dyDescent="0.35">
      <c r="A194" s="2" t="s">
        <v>3244</v>
      </c>
      <c r="B194" s="2" t="s">
        <v>25</v>
      </c>
      <c r="C194" s="2" t="s">
        <v>3335</v>
      </c>
      <c r="D194" s="260"/>
      <c r="E194" s="261"/>
      <c r="F194" s="2" t="s">
        <v>3251</v>
      </c>
      <c r="G194" s="2" t="s">
        <v>3229</v>
      </c>
    </row>
    <row r="195" spans="1:7" x14ac:dyDescent="0.35">
      <c r="A195" s="2" t="s">
        <v>3177</v>
      </c>
      <c r="B195" s="2" t="s">
        <v>25</v>
      </c>
      <c r="C195" s="2" t="s">
        <v>3335</v>
      </c>
      <c r="D195" s="260"/>
      <c r="E195" s="261"/>
      <c r="F195" s="2" t="s">
        <v>3252</v>
      </c>
      <c r="G195" s="2" t="s">
        <v>3229</v>
      </c>
    </row>
    <row r="196" spans="1:7" x14ac:dyDescent="0.35">
      <c r="A196" s="2" t="s">
        <v>3860</v>
      </c>
      <c r="B196" s="2" t="s">
        <v>25</v>
      </c>
      <c r="C196" s="2" t="s">
        <v>3336</v>
      </c>
      <c r="D196" s="260"/>
      <c r="E196" s="261"/>
      <c r="F196" s="2" t="s">
        <v>3861</v>
      </c>
      <c r="G196" s="2" t="s">
        <v>3813</v>
      </c>
    </row>
    <row r="197" spans="1:7" x14ac:dyDescent="0.35">
      <c r="A197" s="2" t="s">
        <v>3862</v>
      </c>
      <c r="B197" s="2" t="s">
        <v>25</v>
      </c>
      <c r="C197" s="2" t="s">
        <v>3336</v>
      </c>
      <c r="D197" s="260"/>
      <c r="E197" s="261"/>
      <c r="F197" s="2" t="s">
        <v>3863</v>
      </c>
      <c r="G197" s="2"/>
    </row>
    <row r="198" spans="1:7" x14ac:dyDescent="0.35">
      <c r="A198" s="2" t="s">
        <v>3864</v>
      </c>
      <c r="B198" s="2" t="s">
        <v>25</v>
      </c>
      <c r="C198" s="2" t="s">
        <v>3336</v>
      </c>
      <c r="D198" s="260"/>
      <c r="E198" s="261"/>
      <c r="F198" s="2" t="s">
        <v>3865</v>
      </c>
      <c r="G198" s="2"/>
    </row>
    <row r="199" spans="1:7" x14ac:dyDescent="0.35">
      <c r="A199" s="2" t="s">
        <v>3866</v>
      </c>
      <c r="B199" s="2" t="s">
        <v>25</v>
      </c>
      <c r="C199" s="2" t="s">
        <v>3336</v>
      </c>
      <c r="D199" s="260"/>
      <c r="E199" s="261"/>
      <c r="F199" s="2" t="s">
        <v>3867</v>
      </c>
      <c r="G199" s="2"/>
    </row>
    <row r="200" spans="1:7" x14ac:dyDescent="0.35">
      <c r="A200" s="2" t="s">
        <v>3868</v>
      </c>
      <c r="B200" s="2" t="s">
        <v>25</v>
      </c>
      <c r="C200" s="2" t="s">
        <v>3336</v>
      </c>
      <c r="D200" s="260"/>
      <c r="E200" s="261"/>
      <c r="F200" s="2" t="s">
        <v>3869</v>
      </c>
      <c r="G200" s="2"/>
    </row>
    <row r="201" spans="1:7" x14ac:dyDescent="0.35">
      <c r="A201" s="2" t="s">
        <v>3870</v>
      </c>
      <c r="B201" s="2" t="s">
        <v>25</v>
      </c>
      <c r="C201" s="2" t="s">
        <v>3336</v>
      </c>
      <c r="D201" s="260"/>
      <c r="E201" s="261"/>
      <c r="F201" s="2" t="s">
        <v>3871</v>
      </c>
      <c r="G201" s="2"/>
    </row>
    <row r="202" spans="1:7" x14ac:dyDescent="0.35">
      <c r="A202" s="2" t="s">
        <v>3872</v>
      </c>
      <c r="B202" s="2" t="s">
        <v>25</v>
      </c>
      <c r="C202" s="2" t="s">
        <v>3336</v>
      </c>
      <c r="D202" s="260"/>
      <c r="E202" s="261"/>
      <c r="F202" s="2" t="s">
        <v>3921</v>
      </c>
      <c r="G202" s="2"/>
    </row>
    <row r="203" spans="1:7" x14ac:dyDescent="0.35">
      <c r="A203" s="2" t="s">
        <v>3873</v>
      </c>
      <c r="B203" s="2" t="s">
        <v>25</v>
      </c>
      <c r="C203" s="2" t="s">
        <v>3336</v>
      </c>
      <c r="D203" s="260"/>
      <c r="E203" s="261"/>
      <c r="F203" s="2" t="s">
        <v>3874</v>
      </c>
      <c r="G203" s="2"/>
    </row>
    <row r="204" spans="1:7" x14ac:dyDescent="0.35">
      <c r="A204" s="2" t="s">
        <v>3875</v>
      </c>
      <c r="B204" s="2" t="s">
        <v>25</v>
      </c>
      <c r="C204" s="2" t="s">
        <v>3336</v>
      </c>
      <c r="D204" s="260"/>
      <c r="E204" s="261"/>
      <c r="F204" s="2" t="s">
        <v>3876</v>
      </c>
      <c r="G204" s="2"/>
    </row>
    <row r="205" spans="1:7" x14ac:dyDescent="0.35">
      <c r="A205" s="2" t="s">
        <v>3877</v>
      </c>
      <c r="B205" s="2" t="s">
        <v>25</v>
      </c>
      <c r="C205" s="2" t="s">
        <v>3337</v>
      </c>
      <c r="D205" s="260"/>
      <c r="E205" s="261"/>
      <c r="F205" s="2" t="s">
        <v>3878</v>
      </c>
      <c r="G205" s="2" t="s">
        <v>3562</v>
      </c>
    </row>
    <row r="206" spans="1:7" x14ac:dyDescent="0.35">
      <c r="A206" s="2" t="s">
        <v>3879</v>
      </c>
      <c r="B206" s="2" t="s">
        <v>25</v>
      </c>
      <c r="C206" s="2" t="s">
        <v>3337</v>
      </c>
      <c r="D206" s="260"/>
      <c r="E206" s="261"/>
      <c r="F206" s="2" t="s">
        <v>3880</v>
      </c>
      <c r="G206" s="2" t="s">
        <v>3813</v>
      </c>
    </row>
    <row r="207" spans="1:7" x14ac:dyDescent="0.35">
      <c r="A207" s="2" t="s">
        <v>3881</v>
      </c>
      <c r="B207" s="2" t="s">
        <v>25</v>
      </c>
      <c r="C207" s="2" t="s">
        <v>3337</v>
      </c>
      <c r="D207" s="260"/>
      <c r="E207" s="261"/>
      <c r="F207" s="2" t="s">
        <v>3882</v>
      </c>
      <c r="G207" s="2"/>
    </row>
    <row r="208" spans="1:7" x14ac:dyDescent="0.35">
      <c r="A208" s="2" t="s">
        <v>3883</v>
      </c>
      <c r="B208" s="2" t="s">
        <v>25</v>
      </c>
      <c r="C208" s="2" t="s">
        <v>3338</v>
      </c>
      <c r="D208" s="260"/>
      <c r="E208" s="261"/>
      <c r="F208" s="2" t="s">
        <v>3922</v>
      </c>
      <c r="G208" s="2" t="s">
        <v>3813</v>
      </c>
    </row>
    <row r="209" spans="1:7" x14ac:dyDescent="0.35">
      <c r="A209" s="2" t="s">
        <v>3884</v>
      </c>
      <c r="B209" s="2" t="s">
        <v>25</v>
      </c>
      <c r="C209" s="2" t="s">
        <v>3338</v>
      </c>
      <c r="D209" s="260"/>
      <c r="E209" s="261"/>
      <c r="F209" s="2" t="s">
        <v>3922</v>
      </c>
      <c r="G209" s="2" t="s">
        <v>3813</v>
      </c>
    </row>
    <row r="210" spans="1:7" x14ac:dyDescent="0.35">
      <c r="A210" s="183" t="s">
        <v>3885</v>
      </c>
      <c r="B210" s="2" t="s">
        <v>25</v>
      </c>
      <c r="C210" s="2" t="s">
        <v>3886</v>
      </c>
      <c r="D210" s="260"/>
      <c r="E210" s="261"/>
      <c r="F210" s="2" t="s">
        <v>3923</v>
      </c>
      <c r="G210" s="2"/>
    </row>
    <row r="211" spans="1:7" x14ac:dyDescent="0.35">
      <c r="A211" s="2" t="s">
        <v>3887</v>
      </c>
      <c r="B211" s="2" t="s">
        <v>25</v>
      </c>
      <c r="C211" s="2" t="s">
        <v>3246</v>
      </c>
      <c r="D211" s="260"/>
      <c r="E211" s="261"/>
      <c r="F211" s="2" t="s">
        <v>3888</v>
      </c>
      <c r="G211" s="2" t="s">
        <v>3243</v>
      </c>
    </row>
    <row r="212" spans="1:7" x14ac:dyDescent="0.35">
      <c r="A212" s="2" t="s">
        <v>3889</v>
      </c>
      <c r="B212" s="2" t="s">
        <v>25</v>
      </c>
      <c r="C212" s="2" t="s">
        <v>3246</v>
      </c>
      <c r="D212" s="260"/>
      <c r="E212" s="261"/>
      <c r="F212" s="2" t="s">
        <v>3890</v>
      </c>
      <c r="G212" s="2"/>
    </row>
    <row r="213" spans="1:7" x14ac:dyDescent="0.35">
      <c r="A213" s="2" t="s">
        <v>3891</v>
      </c>
      <c r="B213" s="2" t="s">
        <v>25</v>
      </c>
      <c r="C213" s="2" t="s">
        <v>3246</v>
      </c>
      <c r="D213" s="260"/>
      <c r="E213" s="261"/>
      <c r="F213" s="2" t="s">
        <v>3893</v>
      </c>
      <c r="G213" s="2"/>
    </row>
    <row r="214" spans="1:7" x14ac:dyDescent="0.35">
      <c r="A214" s="2" t="s">
        <v>3892</v>
      </c>
      <c r="B214" s="2" t="s">
        <v>25</v>
      </c>
      <c r="C214" s="2" t="s">
        <v>3246</v>
      </c>
      <c r="D214" s="260"/>
      <c r="E214" s="261"/>
      <c r="F214" s="2" t="s">
        <v>3894</v>
      </c>
      <c r="G214" s="2"/>
    </row>
    <row r="215" spans="1:7" x14ac:dyDescent="0.35">
      <c r="A215" s="2" t="s">
        <v>3895</v>
      </c>
      <c r="B215" s="2" t="s">
        <v>25</v>
      </c>
      <c r="C215" s="2" t="s">
        <v>3246</v>
      </c>
      <c r="D215" s="260"/>
      <c r="E215" s="261"/>
      <c r="F215" s="2" t="s">
        <v>3896</v>
      </c>
      <c r="G215" s="2" t="s">
        <v>3813</v>
      </c>
    </row>
    <row r="216" spans="1:7" x14ac:dyDescent="0.35">
      <c r="A216" s="2" t="s">
        <v>1600</v>
      </c>
      <c r="B216" s="2" t="s">
        <v>25</v>
      </c>
      <c r="C216" s="2" t="s">
        <v>3247</v>
      </c>
      <c r="D216" s="260"/>
      <c r="E216" s="261"/>
      <c r="F216" s="2" t="s">
        <v>3897</v>
      </c>
      <c r="G216" s="2" t="s">
        <v>3813</v>
      </c>
    </row>
    <row r="217" spans="1:7" x14ac:dyDescent="0.35">
      <c r="A217" s="2" t="s">
        <v>3248</v>
      </c>
      <c r="B217" s="2" t="s">
        <v>25</v>
      </c>
      <c r="C217" s="2" t="s">
        <v>3247</v>
      </c>
      <c r="D217" s="260"/>
      <c r="E217" s="261"/>
      <c r="F217" s="2" t="s">
        <v>3898</v>
      </c>
      <c r="G217" s="2" t="s">
        <v>3813</v>
      </c>
    </row>
    <row r="218" spans="1:7" x14ac:dyDescent="0.35">
      <c r="A218" s="2" t="s">
        <v>3249</v>
      </c>
      <c r="B218" s="2" t="s">
        <v>25</v>
      </c>
      <c r="C218" s="2" t="s">
        <v>3247</v>
      </c>
      <c r="D218" s="260"/>
      <c r="E218" s="261"/>
      <c r="F218" s="2" t="s">
        <v>3899</v>
      </c>
      <c r="G218" s="2" t="s">
        <v>3813</v>
      </c>
    </row>
    <row r="219" spans="1:7" x14ac:dyDescent="0.35">
      <c r="A219" s="2" t="s">
        <v>3253</v>
      </c>
      <c r="B219" s="2" t="s">
        <v>25</v>
      </c>
      <c r="C219" s="2" t="s">
        <v>3247</v>
      </c>
      <c r="D219" s="260"/>
      <c r="E219" s="261"/>
      <c r="F219" s="2" t="s">
        <v>3900</v>
      </c>
      <c r="G219" s="2" t="s">
        <v>3813</v>
      </c>
    </row>
    <row r="220" spans="1:7" x14ac:dyDescent="0.35">
      <c r="A220" s="2" t="s">
        <v>3254</v>
      </c>
      <c r="B220" s="2" t="s">
        <v>25</v>
      </c>
      <c r="C220" s="2" t="s">
        <v>3247</v>
      </c>
      <c r="D220" s="260"/>
      <c r="E220" s="261"/>
      <c r="F220" s="2" t="s">
        <v>3901</v>
      </c>
      <c r="G220" s="2" t="s">
        <v>3813</v>
      </c>
    </row>
    <row r="221" spans="1:7" x14ac:dyDescent="0.35">
      <c r="A221" s="2" t="s">
        <v>1591</v>
      </c>
      <c r="B221" s="2" t="s">
        <v>25</v>
      </c>
      <c r="C221" s="2" t="s">
        <v>3247</v>
      </c>
      <c r="D221" s="260"/>
      <c r="E221" s="261"/>
      <c r="F221" s="2" t="s">
        <v>3902</v>
      </c>
      <c r="G221" s="2" t="s">
        <v>3813</v>
      </c>
    </row>
    <row r="222" spans="1:7" x14ac:dyDescent="0.35">
      <c r="A222" s="2" t="s">
        <v>3903</v>
      </c>
      <c r="B222" s="2" t="s">
        <v>25</v>
      </c>
      <c r="C222" s="2" t="s">
        <v>3255</v>
      </c>
      <c r="D222" s="260"/>
      <c r="E222" s="261"/>
      <c r="F222" s="2" t="s">
        <v>3924</v>
      </c>
      <c r="G222" s="2" t="s">
        <v>3813</v>
      </c>
    </row>
    <row r="223" spans="1:7" x14ac:dyDescent="0.35">
      <c r="A223" s="2" t="s">
        <v>3904</v>
      </c>
      <c r="B223" s="2" t="s">
        <v>25</v>
      </c>
      <c r="C223" s="2" t="s">
        <v>3255</v>
      </c>
      <c r="D223" s="260"/>
      <c r="E223" s="261"/>
      <c r="F223" s="2" t="s">
        <v>3925</v>
      </c>
      <c r="G223" s="2" t="s">
        <v>3813</v>
      </c>
    </row>
    <row r="224" spans="1:7" x14ac:dyDescent="0.35">
      <c r="A224" s="2" t="s">
        <v>3905</v>
      </c>
      <c r="B224" s="2" t="s">
        <v>25</v>
      </c>
      <c r="C224" s="2" t="s">
        <v>3255</v>
      </c>
      <c r="D224" s="260"/>
      <c r="E224" s="261"/>
      <c r="F224" s="2" t="s">
        <v>3926</v>
      </c>
      <c r="G224" s="2" t="s">
        <v>3813</v>
      </c>
    </row>
    <row r="225" spans="1:7" x14ac:dyDescent="0.35">
      <c r="A225" s="2" t="s">
        <v>3906</v>
      </c>
      <c r="B225" s="2" t="s">
        <v>25</v>
      </c>
      <c r="C225" s="2" t="s">
        <v>3256</v>
      </c>
      <c r="D225" s="260"/>
      <c r="E225" s="261"/>
      <c r="F225" s="2" t="s">
        <v>3927</v>
      </c>
      <c r="G225" s="2" t="s">
        <v>3813</v>
      </c>
    </row>
    <row r="226" spans="1:7" x14ac:dyDescent="0.35">
      <c r="A226" s="2" t="s">
        <v>3907</v>
      </c>
      <c r="B226" s="2" t="s">
        <v>25</v>
      </c>
      <c r="C226" s="2" t="s">
        <v>3256</v>
      </c>
      <c r="D226" s="260"/>
      <c r="E226" s="261"/>
      <c r="F226" s="2" t="s">
        <v>3928</v>
      </c>
      <c r="G226" s="2" t="s">
        <v>3813</v>
      </c>
    </row>
    <row r="227" spans="1:7" x14ac:dyDescent="0.35">
      <c r="A227" s="2" t="s">
        <v>3908</v>
      </c>
      <c r="B227" s="2" t="s">
        <v>25</v>
      </c>
      <c r="C227" s="2" t="s">
        <v>3256</v>
      </c>
      <c r="D227" s="260"/>
      <c r="E227" s="261"/>
      <c r="F227" s="2" t="s">
        <v>3929</v>
      </c>
      <c r="G227" s="2" t="s">
        <v>3813</v>
      </c>
    </row>
    <row r="228" spans="1:7" x14ac:dyDescent="0.35">
      <c r="A228" s="2" t="s">
        <v>3909</v>
      </c>
      <c r="B228" s="2" t="s">
        <v>25</v>
      </c>
      <c r="C228" s="2" t="s">
        <v>3256</v>
      </c>
      <c r="D228" s="260"/>
      <c r="E228" s="261"/>
      <c r="F228" s="2" t="s">
        <v>3910</v>
      </c>
      <c r="G228" s="2" t="s">
        <v>3813</v>
      </c>
    </row>
    <row r="229" spans="1:7" x14ac:dyDescent="0.35">
      <c r="A229" s="2" t="s">
        <v>3911</v>
      </c>
      <c r="B229" s="2" t="s">
        <v>25</v>
      </c>
      <c r="C229" s="2" t="s">
        <v>3256</v>
      </c>
      <c r="D229" s="260"/>
      <c r="E229" s="261"/>
      <c r="F229" s="2" t="s">
        <v>3930</v>
      </c>
      <c r="G229" s="2" t="s">
        <v>3813</v>
      </c>
    </row>
    <row r="230" spans="1:7" x14ac:dyDescent="0.35">
      <c r="A230" s="2" t="s">
        <v>1644</v>
      </c>
      <c r="B230" s="2" t="s">
        <v>25</v>
      </c>
      <c r="C230" s="2" t="s">
        <v>3257</v>
      </c>
      <c r="D230" s="260"/>
      <c r="E230" s="261"/>
      <c r="F230" s="2" t="s">
        <v>3272</v>
      </c>
      <c r="G230" s="2" t="s">
        <v>3229</v>
      </c>
    </row>
    <row r="231" spans="1:7" x14ac:dyDescent="0.35">
      <c r="A231" s="2" t="s">
        <v>3259</v>
      </c>
      <c r="B231" s="2" t="s">
        <v>25</v>
      </c>
      <c r="C231" s="2" t="s">
        <v>3258</v>
      </c>
      <c r="D231" s="260"/>
      <c r="E231" s="261"/>
      <c r="F231" s="2" t="s">
        <v>3912</v>
      </c>
      <c r="G231" s="2" t="s">
        <v>3813</v>
      </c>
    </row>
    <row r="232" spans="1:7" x14ac:dyDescent="0.35">
      <c r="A232" s="2" t="s">
        <v>3260</v>
      </c>
      <c r="B232" s="2" t="s">
        <v>25</v>
      </c>
      <c r="C232" s="2" t="s">
        <v>3258</v>
      </c>
      <c r="D232" s="260"/>
      <c r="E232" s="261"/>
      <c r="F232" s="2" t="s">
        <v>3913</v>
      </c>
      <c r="G232" s="2" t="s">
        <v>3813</v>
      </c>
    </row>
    <row r="233" spans="1:7" x14ac:dyDescent="0.35">
      <c r="A233" s="2" t="s">
        <v>1606</v>
      </c>
      <c r="B233" s="2" t="s">
        <v>25</v>
      </c>
      <c r="C233" s="2" t="s">
        <v>3258</v>
      </c>
      <c r="D233" s="260"/>
      <c r="E233" s="261"/>
      <c r="F233" s="2" t="s">
        <v>3914</v>
      </c>
      <c r="G233" s="2" t="s">
        <v>3813</v>
      </c>
    </row>
    <row r="234" spans="1:7" x14ac:dyDescent="0.35">
      <c r="A234" s="2" t="s">
        <v>3261</v>
      </c>
      <c r="B234" s="2" t="s">
        <v>25</v>
      </c>
      <c r="C234" s="2" t="s">
        <v>3258</v>
      </c>
      <c r="D234" s="260"/>
      <c r="E234" s="261"/>
      <c r="F234" s="2" t="s">
        <v>3915</v>
      </c>
      <c r="G234" s="2" t="s">
        <v>3813</v>
      </c>
    </row>
    <row r="235" spans="1:7" x14ac:dyDescent="0.35">
      <c r="A235" s="2" t="s">
        <v>1829</v>
      </c>
      <c r="B235" s="2" t="s">
        <v>25</v>
      </c>
      <c r="C235" s="2" t="s">
        <v>3258</v>
      </c>
      <c r="D235" s="260"/>
      <c r="E235" s="261"/>
      <c r="F235" s="2" t="s">
        <v>3917</v>
      </c>
      <c r="G235" s="2" t="s">
        <v>3813</v>
      </c>
    </row>
    <row r="236" spans="1:7" x14ac:dyDescent="0.35">
      <c r="A236" s="2" t="s">
        <v>3916</v>
      </c>
      <c r="B236" s="2" t="s">
        <v>25</v>
      </c>
      <c r="C236" s="2" t="s">
        <v>3258</v>
      </c>
      <c r="D236" s="260"/>
      <c r="E236" s="261"/>
      <c r="F236" s="2" t="s">
        <v>3931</v>
      </c>
      <c r="G236" s="2" t="s">
        <v>3813</v>
      </c>
    </row>
    <row r="237" spans="1:7" x14ac:dyDescent="0.35">
      <c r="A237" s="2" t="s">
        <v>1875</v>
      </c>
      <c r="B237" s="2" t="s">
        <v>25</v>
      </c>
      <c r="C237" s="2" t="s">
        <v>3267</v>
      </c>
      <c r="D237" s="260"/>
      <c r="E237" s="261"/>
      <c r="F237" s="2" t="s">
        <v>4041</v>
      </c>
      <c r="G237" s="2" t="s">
        <v>3813</v>
      </c>
    </row>
    <row r="238" spans="1:7" x14ac:dyDescent="0.35">
      <c r="A238" s="2" t="s">
        <v>1884</v>
      </c>
      <c r="B238" s="2" t="s">
        <v>25</v>
      </c>
      <c r="C238" s="2" t="s">
        <v>3267</v>
      </c>
      <c r="D238" s="260"/>
      <c r="E238" s="261"/>
      <c r="F238" s="5" t="s">
        <v>4042</v>
      </c>
      <c r="G238" s="2" t="s">
        <v>3562</v>
      </c>
    </row>
    <row r="239" spans="1:7" x14ac:dyDescent="0.35">
      <c r="A239" s="2" t="s">
        <v>3262</v>
      </c>
      <c r="B239" s="2" t="s">
        <v>25</v>
      </c>
      <c r="C239" s="2" t="s">
        <v>3267</v>
      </c>
      <c r="D239" s="260"/>
      <c r="E239" s="261"/>
      <c r="F239" s="5" t="s">
        <v>4043</v>
      </c>
      <c r="G239" s="2"/>
    </row>
    <row r="240" spans="1:7" x14ac:dyDescent="0.35">
      <c r="A240" s="2" t="s">
        <v>3263</v>
      </c>
      <c r="B240" s="2" t="s">
        <v>25</v>
      </c>
      <c r="C240" s="2" t="s">
        <v>3267</v>
      </c>
      <c r="D240" s="260"/>
      <c r="E240" s="261"/>
      <c r="F240" s="5" t="s">
        <v>3481</v>
      </c>
      <c r="G240" s="2" t="s">
        <v>3243</v>
      </c>
    </row>
    <row r="241" spans="1:7" x14ac:dyDescent="0.35">
      <c r="A241" s="2" t="s">
        <v>3264</v>
      </c>
      <c r="B241" s="2" t="s">
        <v>25</v>
      </c>
      <c r="C241" s="2" t="s">
        <v>3267</v>
      </c>
      <c r="D241" s="260"/>
      <c r="E241" s="261"/>
      <c r="F241" s="5" t="s">
        <v>3932</v>
      </c>
      <c r="G241" s="2" t="s">
        <v>3562</v>
      </c>
    </row>
    <row r="242" spans="1:7" x14ac:dyDescent="0.35">
      <c r="A242" s="2" t="s">
        <v>3608</v>
      </c>
      <c r="B242" s="2" t="s">
        <v>25</v>
      </c>
      <c r="C242" s="2" t="s">
        <v>3267</v>
      </c>
      <c r="D242" s="260"/>
      <c r="E242" s="261"/>
      <c r="F242" s="5" t="s">
        <v>4044</v>
      </c>
      <c r="G242" s="2" t="s">
        <v>3562</v>
      </c>
    </row>
    <row r="243" spans="1:7" x14ac:dyDescent="0.35">
      <c r="A243" s="2" t="s">
        <v>3265</v>
      </c>
      <c r="B243" s="2" t="s">
        <v>25</v>
      </c>
      <c r="C243" s="2" t="s">
        <v>3267</v>
      </c>
      <c r="D243" s="260"/>
      <c r="E243" s="261"/>
      <c r="F243" s="5" t="s">
        <v>3482</v>
      </c>
      <c r="G243" s="2" t="s">
        <v>3117</v>
      </c>
    </row>
    <row r="244" spans="1:7" x14ac:dyDescent="0.35">
      <c r="A244" s="2" t="s">
        <v>1845</v>
      </c>
      <c r="B244" s="2" t="s">
        <v>25</v>
      </c>
      <c r="C244" s="2" t="s">
        <v>3266</v>
      </c>
      <c r="D244" s="260"/>
      <c r="E244" s="261"/>
      <c r="F244" s="5" t="s">
        <v>4045</v>
      </c>
      <c r="G244" s="2" t="s">
        <v>3813</v>
      </c>
    </row>
    <row r="245" spans="1:7" x14ac:dyDescent="0.35">
      <c r="A245" s="2" t="s">
        <v>3268</v>
      </c>
      <c r="B245" s="2" t="s">
        <v>25</v>
      </c>
      <c r="C245" s="2" t="s">
        <v>3266</v>
      </c>
      <c r="D245" s="260"/>
      <c r="E245" s="261"/>
      <c r="F245" s="5" t="s">
        <v>4046</v>
      </c>
      <c r="G245" s="2"/>
    </row>
    <row r="246" spans="1:7" x14ac:dyDescent="0.35">
      <c r="A246" s="2" t="s">
        <v>1839</v>
      </c>
      <c r="B246" s="2" t="s">
        <v>25</v>
      </c>
      <c r="C246" s="2" t="s">
        <v>3266</v>
      </c>
      <c r="D246" s="260"/>
      <c r="E246" s="261"/>
      <c r="F246" s="5" t="s">
        <v>4047</v>
      </c>
      <c r="G246" s="2" t="s">
        <v>3813</v>
      </c>
    </row>
    <row r="247" spans="1:7" x14ac:dyDescent="0.35">
      <c r="A247" s="2" t="s">
        <v>3933</v>
      </c>
      <c r="B247" s="2" t="s">
        <v>25</v>
      </c>
      <c r="C247" s="2" t="s">
        <v>3266</v>
      </c>
      <c r="D247" s="260"/>
      <c r="E247" s="261"/>
      <c r="F247" s="5" t="s">
        <v>4048</v>
      </c>
      <c r="G247" s="2" t="s">
        <v>3813</v>
      </c>
    </row>
    <row r="248" spans="1:7" x14ac:dyDescent="0.35">
      <c r="A248" s="2" t="s">
        <v>1851</v>
      </c>
      <c r="B248" s="2" t="s">
        <v>25</v>
      </c>
      <c r="C248" s="2" t="s">
        <v>3266</v>
      </c>
      <c r="D248" s="260"/>
      <c r="E248" s="261"/>
      <c r="F248" s="2" t="s">
        <v>4049</v>
      </c>
      <c r="G248" s="2" t="s">
        <v>3813</v>
      </c>
    </row>
    <row r="249" spans="1:7" x14ac:dyDescent="0.35">
      <c r="A249" s="2" t="s">
        <v>3610</v>
      </c>
      <c r="B249" s="2" t="s">
        <v>25</v>
      </c>
      <c r="C249" s="2" t="s">
        <v>3266</v>
      </c>
      <c r="D249" s="260"/>
      <c r="E249" s="261"/>
      <c r="F249" s="2" t="s">
        <v>3611</v>
      </c>
      <c r="G249" s="2" t="s">
        <v>3562</v>
      </c>
    </row>
    <row r="250" spans="1:7" x14ac:dyDescent="0.35">
      <c r="A250" s="2" t="s">
        <v>3612</v>
      </c>
      <c r="B250" s="2" t="s">
        <v>25</v>
      </c>
      <c r="C250" s="2" t="s">
        <v>3266</v>
      </c>
      <c r="D250" s="260"/>
      <c r="E250" s="261"/>
      <c r="F250" s="2" t="s">
        <v>3613</v>
      </c>
      <c r="G250" s="2" t="s">
        <v>3562</v>
      </c>
    </row>
    <row r="251" spans="1:7" x14ac:dyDescent="0.35">
      <c r="A251" s="2" t="s">
        <v>3934</v>
      </c>
      <c r="B251" s="2" t="s">
        <v>25</v>
      </c>
      <c r="C251" s="2" t="s">
        <v>3266</v>
      </c>
      <c r="D251" s="260"/>
      <c r="E251" s="261"/>
      <c r="F251" s="5" t="s">
        <v>4050</v>
      </c>
      <c r="G251" s="2"/>
    </row>
    <row r="252" spans="1:7" x14ac:dyDescent="0.35">
      <c r="A252" s="2" t="s">
        <v>3483</v>
      </c>
      <c r="B252" s="2" t="s">
        <v>25</v>
      </c>
      <c r="C252" s="2" t="s">
        <v>3266</v>
      </c>
      <c r="D252" s="260"/>
      <c r="E252" s="261"/>
      <c r="F252" s="5" t="s">
        <v>4051</v>
      </c>
      <c r="G252" s="2" t="s">
        <v>3243</v>
      </c>
    </row>
    <row r="253" spans="1:7" x14ac:dyDescent="0.35">
      <c r="A253" s="2" t="s">
        <v>3484</v>
      </c>
      <c r="B253" s="2" t="s">
        <v>25</v>
      </c>
      <c r="C253" s="2" t="s">
        <v>3266</v>
      </c>
      <c r="D253" s="260"/>
      <c r="E253" s="261"/>
      <c r="F253" s="5" t="s">
        <v>4052</v>
      </c>
      <c r="G253" s="2" t="s">
        <v>3813</v>
      </c>
    </row>
    <row r="254" spans="1:7" x14ac:dyDescent="0.35">
      <c r="A254" s="2" t="s">
        <v>3485</v>
      </c>
      <c r="B254" s="2" t="s">
        <v>25</v>
      </c>
      <c r="C254" s="2" t="s">
        <v>3266</v>
      </c>
      <c r="D254" s="260"/>
      <c r="E254" s="261"/>
      <c r="F254" s="5" t="s">
        <v>4053</v>
      </c>
      <c r="G254" s="2" t="s">
        <v>3243</v>
      </c>
    </row>
    <row r="255" spans="1:7" x14ac:dyDescent="0.35">
      <c r="A255" s="2" t="s">
        <v>3486</v>
      </c>
      <c r="B255" s="2" t="s">
        <v>25</v>
      </c>
      <c r="C255" s="2" t="s">
        <v>3266</v>
      </c>
      <c r="D255" s="260"/>
      <c r="E255" s="261"/>
      <c r="F255" s="5" t="s">
        <v>4054</v>
      </c>
      <c r="G255" s="2" t="s">
        <v>3243</v>
      </c>
    </row>
    <row r="256" spans="1:7" x14ac:dyDescent="0.35">
      <c r="A256" s="2" t="s">
        <v>3487</v>
      </c>
      <c r="B256" s="2" t="s">
        <v>25</v>
      </c>
      <c r="C256" s="2" t="s">
        <v>3266</v>
      </c>
      <c r="D256" s="260"/>
      <c r="E256" s="261"/>
      <c r="F256" s="5" t="s">
        <v>4055</v>
      </c>
      <c r="G256" s="2" t="s">
        <v>3562</v>
      </c>
    </row>
    <row r="257" spans="1:7" x14ac:dyDescent="0.35">
      <c r="A257" s="2" t="s">
        <v>3935</v>
      </c>
      <c r="B257" s="2" t="s">
        <v>25</v>
      </c>
      <c r="C257" s="2" t="s">
        <v>3266</v>
      </c>
      <c r="D257" s="260"/>
      <c r="E257" s="261"/>
      <c r="F257" s="5" t="s">
        <v>4056</v>
      </c>
      <c r="G257" s="2"/>
    </row>
    <row r="258" spans="1:7" x14ac:dyDescent="0.35">
      <c r="A258" s="2" t="s">
        <v>3180</v>
      </c>
      <c r="B258" s="2" t="s">
        <v>25</v>
      </c>
      <c r="C258" s="2" t="s">
        <v>3266</v>
      </c>
      <c r="D258" s="260"/>
      <c r="E258" s="261"/>
      <c r="F258" s="5" t="s">
        <v>3936</v>
      </c>
      <c r="G258" s="2" t="s">
        <v>3243</v>
      </c>
    </row>
    <row r="259" spans="1:7" x14ac:dyDescent="0.35">
      <c r="A259" s="2" t="s">
        <v>3269</v>
      </c>
      <c r="B259" s="2" t="s">
        <v>25</v>
      </c>
      <c r="C259" s="2" t="s">
        <v>3266</v>
      </c>
      <c r="D259" s="260"/>
      <c r="E259" s="261"/>
      <c r="F259" s="5" t="s">
        <v>4057</v>
      </c>
      <c r="G259" s="2" t="s">
        <v>3562</v>
      </c>
    </row>
    <row r="260" spans="1:7" x14ac:dyDescent="0.35">
      <c r="A260" s="2" t="s">
        <v>3938</v>
      </c>
      <c r="B260" s="2" t="s">
        <v>25</v>
      </c>
      <c r="C260" s="2" t="s">
        <v>1659</v>
      </c>
      <c r="D260" s="260"/>
      <c r="E260" s="261"/>
      <c r="F260" s="2" t="s">
        <v>3937</v>
      </c>
      <c r="G260" s="2" t="s">
        <v>3813</v>
      </c>
    </row>
    <row r="261" spans="1:7" x14ac:dyDescent="0.35">
      <c r="A261" s="2" t="s">
        <v>3939</v>
      </c>
      <c r="B261" s="2" t="s">
        <v>25</v>
      </c>
      <c r="C261" s="2" t="s">
        <v>1659</v>
      </c>
      <c r="D261" s="260"/>
      <c r="E261" s="261"/>
      <c r="F261" s="2" t="s">
        <v>3940</v>
      </c>
      <c r="G261" s="2" t="s">
        <v>3813</v>
      </c>
    </row>
    <row r="262" spans="1:7" x14ac:dyDescent="0.35">
      <c r="A262" s="2" t="s">
        <v>3941</v>
      </c>
      <c r="B262" s="2" t="s">
        <v>25</v>
      </c>
      <c r="C262" s="2" t="s">
        <v>1659</v>
      </c>
      <c r="D262" s="260"/>
      <c r="E262" s="261"/>
      <c r="F262" s="2" t="s">
        <v>3942</v>
      </c>
      <c r="G262" s="2" t="s">
        <v>3813</v>
      </c>
    </row>
    <row r="263" spans="1:7" x14ac:dyDescent="0.35">
      <c r="A263" s="2" t="s">
        <v>3271</v>
      </c>
      <c r="B263" s="2" t="s">
        <v>25</v>
      </c>
      <c r="C263" s="2" t="s">
        <v>3270</v>
      </c>
      <c r="D263" s="260"/>
      <c r="E263" s="261"/>
      <c r="F263" s="2" t="s">
        <v>3943</v>
      </c>
      <c r="G263" s="2" t="s">
        <v>3813</v>
      </c>
    </row>
    <row r="264" spans="1:7" x14ac:dyDescent="0.35">
      <c r="A264" s="2" t="s">
        <v>3614</v>
      </c>
      <c r="B264" s="2" t="s">
        <v>25</v>
      </c>
      <c r="C264" s="2" t="s">
        <v>3270</v>
      </c>
      <c r="D264" s="260"/>
      <c r="E264" s="261"/>
      <c r="F264" s="5" t="s">
        <v>3944</v>
      </c>
      <c r="G264" s="2"/>
    </row>
    <row r="265" spans="1:7" x14ac:dyDescent="0.35">
      <c r="A265" s="2" t="s">
        <v>3945</v>
      </c>
      <c r="B265" s="2" t="s">
        <v>25</v>
      </c>
      <c r="C265" s="2" t="s">
        <v>1706</v>
      </c>
      <c r="D265" s="260"/>
      <c r="E265" s="261"/>
      <c r="F265" s="5" t="s">
        <v>3946</v>
      </c>
      <c r="G265" s="2" t="s">
        <v>3229</v>
      </c>
    </row>
    <row r="266" spans="1:7" x14ac:dyDescent="0.35">
      <c r="A266" s="2" t="s">
        <v>3947</v>
      </c>
      <c r="B266" s="2" t="s">
        <v>25</v>
      </c>
      <c r="C266" s="2" t="s">
        <v>1706</v>
      </c>
      <c r="D266" s="260"/>
      <c r="E266" s="261"/>
      <c r="F266" s="2" t="s">
        <v>3488</v>
      </c>
      <c r="G266" s="2" t="s">
        <v>3141</v>
      </c>
    </row>
    <row r="267" spans="1:7" x14ac:dyDescent="0.35">
      <c r="A267" s="2" t="s">
        <v>3949</v>
      </c>
      <c r="B267" s="2" t="s">
        <v>25</v>
      </c>
      <c r="C267" s="2" t="s">
        <v>3948</v>
      </c>
      <c r="D267" s="260"/>
      <c r="E267" s="261"/>
      <c r="F267" s="2" t="s">
        <v>3953</v>
      </c>
      <c r="G267" s="2" t="s">
        <v>3813</v>
      </c>
    </row>
    <row r="268" spans="1:7" x14ac:dyDescent="0.35">
      <c r="A268" s="2" t="s">
        <v>1719</v>
      </c>
      <c r="B268" s="2" t="s">
        <v>25</v>
      </c>
      <c r="C268" s="2" t="s">
        <v>3948</v>
      </c>
      <c r="D268" s="260"/>
      <c r="E268" s="261"/>
      <c r="F268" s="2" t="s">
        <v>3950</v>
      </c>
      <c r="G268" s="2" t="s">
        <v>3229</v>
      </c>
    </row>
    <row r="269" spans="1:7" x14ac:dyDescent="0.35">
      <c r="A269" s="2" t="s">
        <v>3274</v>
      </c>
      <c r="B269" s="2" t="s">
        <v>25</v>
      </c>
      <c r="C269" s="2" t="s">
        <v>3948</v>
      </c>
      <c r="D269" s="260"/>
      <c r="E269" s="261"/>
      <c r="F269" s="2" t="s">
        <v>3275</v>
      </c>
      <c r="G269" s="2"/>
    </row>
    <row r="270" spans="1:7" x14ac:dyDescent="0.35">
      <c r="A270" s="2" t="s">
        <v>3273</v>
      </c>
      <c r="B270" s="2" t="s">
        <v>25</v>
      </c>
      <c r="C270" s="2" t="s">
        <v>3948</v>
      </c>
      <c r="D270" s="260"/>
      <c r="E270" s="261"/>
      <c r="F270" s="5" t="s">
        <v>3951</v>
      </c>
      <c r="G270" s="2" t="s">
        <v>3117</v>
      </c>
    </row>
    <row r="271" spans="1:7" x14ac:dyDescent="0.35">
      <c r="A271" s="2" t="s">
        <v>3489</v>
      </c>
      <c r="B271" s="2" t="s">
        <v>25</v>
      </c>
      <c r="C271" s="2" t="s">
        <v>3948</v>
      </c>
      <c r="D271" s="260"/>
      <c r="E271" s="261"/>
      <c r="F271" s="2" t="s">
        <v>3952</v>
      </c>
      <c r="G271" s="2" t="s">
        <v>3229</v>
      </c>
    </row>
    <row r="272" spans="1:7" x14ac:dyDescent="0.35">
      <c r="A272" s="2" t="s">
        <v>3490</v>
      </c>
      <c r="B272" s="2" t="s">
        <v>25</v>
      </c>
      <c r="C272" s="2" t="s">
        <v>3948</v>
      </c>
      <c r="D272" s="260"/>
      <c r="E272" s="261"/>
      <c r="F272" s="5" t="s">
        <v>3954</v>
      </c>
      <c r="G272" s="2" t="s">
        <v>3229</v>
      </c>
    </row>
    <row r="273" spans="1:7" x14ac:dyDescent="0.35">
      <c r="A273" s="2" t="s">
        <v>3276</v>
      </c>
      <c r="B273" s="2" t="s">
        <v>25</v>
      </c>
      <c r="C273" s="2" t="s">
        <v>1706</v>
      </c>
      <c r="D273" s="260"/>
      <c r="E273" s="261"/>
      <c r="F273" s="5" t="s">
        <v>3955</v>
      </c>
      <c r="G273" s="2" t="s">
        <v>3229</v>
      </c>
    </row>
    <row r="274" spans="1:7" x14ac:dyDescent="0.35">
      <c r="A274" s="2" t="s">
        <v>3616</v>
      </c>
      <c r="B274" s="2" t="s">
        <v>25</v>
      </c>
      <c r="C274" s="2" t="s">
        <v>1706</v>
      </c>
      <c r="D274" s="260"/>
      <c r="E274" s="261"/>
      <c r="F274" s="5" t="s">
        <v>3615</v>
      </c>
      <c r="G274" s="2" t="s">
        <v>3562</v>
      </c>
    </row>
    <row r="275" spans="1:7" x14ac:dyDescent="0.35">
      <c r="A275" s="2" t="s">
        <v>3617</v>
      </c>
      <c r="B275" s="2" t="s">
        <v>25</v>
      </c>
      <c r="C275" s="2" t="s">
        <v>1706</v>
      </c>
      <c r="D275" s="260"/>
      <c r="E275" s="261"/>
      <c r="F275" s="5" t="s">
        <v>3618</v>
      </c>
      <c r="G275" s="2" t="s">
        <v>3562</v>
      </c>
    </row>
    <row r="276" spans="1:7" x14ac:dyDescent="0.35">
      <c r="A276" s="2" t="s">
        <v>3956</v>
      </c>
      <c r="B276" s="2" t="s">
        <v>25</v>
      </c>
      <c r="C276" s="2" t="s">
        <v>1706</v>
      </c>
      <c r="D276" s="260"/>
      <c r="E276" s="261"/>
      <c r="F276" s="5" t="s">
        <v>3957</v>
      </c>
      <c r="G276" s="2" t="s">
        <v>3813</v>
      </c>
    </row>
    <row r="277" spans="1:7" x14ac:dyDescent="0.35">
      <c r="A277" s="2" t="s">
        <v>3958</v>
      </c>
      <c r="B277" s="2" t="s">
        <v>25</v>
      </c>
      <c r="C277" s="2" t="s">
        <v>1977</v>
      </c>
      <c r="D277" s="260"/>
      <c r="E277" s="261"/>
      <c r="F277" s="2" t="s">
        <v>3959</v>
      </c>
      <c r="G277" s="2" t="s">
        <v>3562</v>
      </c>
    </row>
    <row r="278" spans="1:7" x14ac:dyDescent="0.35">
      <c r="A278" s="2" t="s">
        <v>3960</v>
      </c>
      <c r="B278" s="2" t="s">
        <v>25</v>
      </c>
      <c r="C278" s="2" t="s">
        <v>1977</v>
      </c>
      <c r="D278" s="260"/>
      <c r="E278" s="261"/>
      <c r="F278" s="2" t="s">
        <v>3961</v>
      </c>
      <c r="G278" s="2"/>
    </row>
    <row r="279" spans="1:7" x14ac:dyDescent="0.35">
      <c r="A279" s="2" t="s">
        <v>3962</v>
      </c>
      <c r="B279" s="2" t="s">
        <v>25</v>
      </c>
      <c r="C279" s="2" t="s">
        <v>1977</v>
      </c>
      <c r="D279" s="260"/>
      <c r="E279" s="261"/>
      <c r="F279" s="2" t="s">
        <v>3963</v>
      </c>
      <c r="G279" s="2" t="s">
        <v>3813</v>
      </c>
    </row>
    <row r="280" spans="1:7" x14ac:dyDescent="0.35">
      <c r="A280" s="2" t="s">
        <v>3964</v>
      </c>
      <c r="B280" s="2" t="s">
        <v>25</v>
      </c>
      <c r="C280" s="2" t="s">
        <v>1977</v>
      </c>
      <c r="D280" s="260"/>
      <c r="E280" s="261"/>
      <c r="F280" s="2" t="s">
        <v>3965</v>
      </c>
      <c r="G280" s="2" t="s">
        <v>3813</v>
      </c>
    </row>
    <row r="281" spans="1:7" x14ac:dyDescent="0.35">
      <c r="A281" s="2" t="s">
        <v>3966</v>
      </c>
      <c r="B281" s="2" t="s">
        <v>25</v>
      </c>
      <c r="C281" s="2" t="s">
        <v>1977</v>
      </c>
      <c r="D281" s="260"/>
      <c r="E281" s="261"/>
      <c r="F281" s="2" t="s">
        <v>3967</v>
      </c>
      <c r="G281" s="2"/>
    </row>
    <row r="282" spans="1:7" x14ac:dyDescent="0.35">
      <c r="A282" s="2" t="s">
        <v>3968</v>
      </c>
      <c r="B282" s="2" t="s">
        <v>25</v>
      </c>
      <c r="C282" s="2" t="s">
        <v>1977</v>
      </c>
      <c r="D282" s="260"/>
      <c r="E282" s="261"/>
      <c r="F282" s="2" t="s">
        <v>3969</v>
      </c>
      <c r="G282" s="2"/>
    </row>
    <row r="283" spans="1:7" x14ac:dyDescent="0.35">
      <c r="A283" s="2" t="s">
        <v>3970</v>
      </c>
      <c r="B283" s="2" t="s">
        <v>25</v>
      </c>
      <c r="C283" s="2" t="s">
        <v>1977</v>
      </c>
      <c r="D283" s="260"/>
      <c r="E283" s="261"/>
      <c r="F283" s="2" t="s">
        <v>3971</v>
      </c>
      <c r="G283" s="2"/>
    </row>
    <row r="284" spans="1:7" x14ac:dyDescent="0.35">
      <c r="A284" s="2" t="s">
        <v>3972</v>
      </c>
      <c r="B284" s="2" t="s">
        <v>25</v>
      </c>
      <c r="C284" s="2" t="s">
        <v>1977</v>
      </c>
      <c r="D284" s="260"/>
      <c r="E284" s="261"/>
      <c r="F284" s="2" t="s">
        <v>3973</v>
      </c>
      <c r="G284" s="2"/>
    </row>
    <row r="285" spans="1:7" x14ac:dyDescent="0.35">
      <c r="A285" s="2" t="s">
        <v>3974</v>
      </c>
      <c r="B285" s="2" t="s">
        <v>25</v>
      </c>
      <c r="C285" s="2" t="s">
        <v>1977</v>
      </c>
      <c r="D285" s="260"/>
      <c r="E285" s="261"/>
      <c r="F285" s="2" t="s">
        <v>3975</v>
      </c>
      <c r="G285" s="2" t="s">
        <v>3813</v>
      </c>
    </row>
    <row r="286" spans="1:7" x14ac:dyDescent="0.35">
      <c r="A286" s="2" t="s">
        <v>3976</v>
      </c>
      <c r="B286" s="2" t="s">
        <v>25</v>
      </c>
      <c r="C286" s="2" t="s">
        <v>3977</v>
      </c>
      <c r="D286" s="260"/>
      <c r="E286" s="261"/>
      <c r="F286" s="2" t="s">
        <v>3978</v>
      </c>
      <c r="G286" s="2" t="s">
        <v>3562</v>
      </c>
    </row>
    <row r="287" spans="1:7" x14ac:dyDescent="0.35">
      <c r="A287" s="2" t="s">
        <v>3979</v>
      </c>
      <c r="B287" s="2" t="s">
        <v>25</v>
      </c>
      <c r="C287" s="2" t="s">
        <v>3977</v>
      </c>
      <c r="D287" s="260"/>
      <c r="E287" s="261"/>
      <c r="F287" s="2" t="s">
        <v>3980</v>
      </c>
      <c r="G287" s="2"/>
    </row>
    <row r="288" spans="1:7" x14ac:dyDescent="0.35">
      <c r="A288" s="2" t="s">
        <v>3981</v>
      </c>
      <c r="B288" s="2" t="s">
        <v>25</v>
      </c>
      <c r="C288" s="2" t="s">
        <v>3977</v>
      </c>
      <c r="D288" s="260"/>
      <c r="E288" s="261"/>
      <c r="F288" s="2" t="s">
        <v>3982</v>
      </c>
      <c r="G288" s="2"/>
    </row>
    <row r="289" spans="1:7" x14ac:dyDescent="0.35">
      <c r="A289" s="2" t="s">
        <v>3983</v>
      </c>
      <c r="B289" s="2" t="s">
        <v>25</v>
      </c>
      <c r="C289" s="2" t="s">
        <v>3977</v>
      </c>
      <c r="D289" s="260"/>
      <c r="E289" s="261"/>
      <c r="F289" s="2" t="s">
        <v>3984</v>
      </c>
      <c r="G289" s="2"/>
    </row>
    <row r="290" spans="1:7" x14ac:dyDescent="0.35">
      <c r="A290" s="2" t="s">
        <v>3985</v>
      </c>
      <c r="B290" s="2" t="s">
        <v>25</v>
      </c>
      <c r="C290" s="2" t="s">
        <v>3977</v>
      </c>
      <c r="D290" s="260"/>
      <c r="E290" s="261"/>
      <c r="F290" s="2" t="s">
        <v>3986</v>
      </c>
      <c r="G290" s="2"/>
    </row>
    <row r="291" spans="1:7" x14ac:dyDescent="0.35">
      <c r="A291" s="2" t="s">
        <v>3987</v>
      </c>
      <c r="B291" s="2" t="s">
        <v>25</v>
      </c>
      <c r="C291" s="2" t="s">
        <v>3977</v>
      </c>
      <c r="D291" s="260"/>
      <c r="E291" s="261"/>
      <c r="F291" s="2" t="s">
        <v>3988</v>
      </c>
      <c r="G291" s="2"/>
    </row>
    <row r="292" spans="1:7" x14ac:dyDescent="0.35">
      <c r="A292" s="2" t="s">
        <v>3989</v>
      </c>
      <c r="B292" s="2" t="s">
        <v>25</v>
      </c>
      <c r="C292" s="2" t="s">
        <v>3977</v>
      </c>
      <c r="D292" s="260"/>
      <c r="E292" s="261"/>
      <c r="F292" s="2" t="s">
        <v>3990</v>
      </c>
      <c r="G292" s="2"/>
    </row>
    <row r="293" spans="1:7" x14ac:dyDescent="0.35">
      <c r="A293" s="2" t="s">
        <v>3991</v>
      </c>
      <c r="B293" s="2" t="s">
        <v>25</v>
      </c>
      <c r="C293" s="2" t="s">
        <v>1985</v>
      </c>
      <c r="D293" s="260"/>
      <c r="E293" s="261"/>
      <c r="F293" s="2" t="s">
        <v>3992</v>
      </c>
      <c r="G293" s="2" t="s">
        <v>3813</v>
      </c>
    </row>
    <row r="294" spans="1:7" x14ac:dyDescent="0.35">
      <c r="A294" s="2" t="s">
        <v>3993</v>
      </c>
      <c r="B294" s="2" t="s">
        <v>25</v>
      </c>
      <c r="C294" s="2" t="s">
        <v>1985</v>
      </c>
      <c r="D294" s="260"/>
      <c r="E294" s="261"/>
      <c r="F294" s="2" t="s">
        <v>3994</v>
      </c>
      <c r="G294" s="2"/>
    </row>
    <row r="295" spans="1:7" x14ac:dyDescent="0.35">
      <c r="A295" s="2" t="s">
        <v>3995</v>
      </c>
      <c r="B295" s="2" t="s">
        <v>25</v>
      </c>
      <c r="C295" s="2" t="s">
        <v>1985</v>
      </c>
      <c r="D295" s="260"/>
      <c r="E295" s="261"/>
      <c r="F295" s="2" t="s">
        <v>3996</v>
      </c>
      <c r="G295" s="2" t="s">
        <v>3813</v>
      </c>
    </row>
    <row r="296" spans="1:7" x14ac:dyDescent="0.35">
      <c r="A296" s="2" t="s">
        <v>3997</v>
      </c>
      <c r="B296" s="2" t="s">
        <v>25</v>
      </c>
      <c r="C296" s="2" t="s">
        <v>1985</v>
      </c>
      <c r="D296" s="260"/>
      <c r="E296" s="261"/>
      <c r="F296" s="2" t="s">
        <v>3998</v>
      </c>
      <c r="G296" s="2" t="s">
        <v>3813</v>
      </c>
    </row>
    <row r="297" spans="1:7" x14ac:dyDescent="0.35">
      <c r="A297" s="2" t="s">
        <v>3999</v>
      </c>
      <c r="B297" s="2" t="s">
        <v>25</v>
      </c>
      <c r="C297" s="2" t="s">
        <v>1985</v>
      </c>
      <c r="D297" s="260"/>
      <c r="E297" s="261"/>
      <c r="F297" s="2" t="s">
        <v>4000</v>
      </c>
      <c r="G297" s="2" t="s">
        <v>3813</v>
      </c>
    </row>
    <row r="298" spans="1:7" x14ac:dyDescent="0.35">
      <c r="A298" s="2" t="s">
        <v>4002</v>
      </c>
      <c r="B298" s="2" t="s">
        <v>25</v>
      </c>
      <c r="C298" s="2" t="s">
        <v>4001</v>
      </c>
      <c r="D298" s="260"/>
      <c r="E298" s="261"/>
      <c r="F298" s="2" t="s">
        <v>4003</v>
      </c>
      <c r="G298" s="2"/>
    </row>
    <row r="299" spans="1:7" x14ac:dyDescent="0.35">
      <c r="A299" s="2" t="s">
        <v>4004</v>
      </c>
      <c r="B299" s="2" t="s">
        <v>25</v>
      </c>
      <c r="C299" s="2" t="s">
        <v>4001</v>
      </c>
      <c r="D299" s="260"/>
      <c r="E299" s="261"/>
      <c r="F299" s="2" t="s">
        <v>4005</v>
      </c>
      <c r="G299" s="2"/>
    </row>
    <row r="300" spans="1:7" x14ac:dyDescent="0.35">
      <c r="A300" s="2" t="s">
        <v>4006</v>
      </c>
      <c r="B300" s="2" t="s">
        <v>25</v>
      </c>
      <c r="C300" s="2" t="s">
        <v>4001</v>
      </c>
      <c r="D300" s="260"/>
      <c r="E300" s="261"/>
      <c r="F300" s="2" t="s">
        <v>4058</v>
      </c>
      <c r="G300" s="2"/>
    </row>
    <row r="301" spans="1:7" x14ac:dyDescent="0.35">
      <c r="A301" s="183" t="s">
        <v>4007</v>
      </c>
      <c r="B301" s="2" t="s">
        <v>25</v>
      </c>
      <c r="C301" s="2" t="s">
        <v>4001</v>
      </c>
      <c r="D301" s="260"/>
      <c r="E301" s="261"/>
      <c r="F301" s="2" t="s">
        <v>4059</v>
      </c>
      <c r="G301" s="2"/>
    </row>
    <row r="302" spans="1:7" x14ac:dyDescent="0.35">
      <c r="A302" s="2" t="s">
        <v>4009</v>
      </c>
      <c r="B302" s="2" t="s">
        <v>25</v>
      </c>
      <c r="C302" s="2" t="s">
        <v>4008</v>
      </c>
      <c r="D302" s="260"/>
      <c r="E302" s="261"/>
      <c r="F302" s="2" t="s">
        <v>4010</v>
      </c>
      <c r="G302" s="2" t="s">
        <v>3813</v>
      </c>
    </row>
    <row r="303" spans="1:7" x14ac:dyDescent="0.35">
      <c r="A303" s="2" t="s">
        <v>3249</v>
      </c>
      <c r="B303" s="2" t="s">
        <v>25</v>
      </c>
      <c r="C303" s="2" t="s">
        <v>4008</v>
      </c>
      <c r="D303" s="260"/>
      <c r="E303" s="261"/>
      <c r="F303" s="2" t="s">
        <v>4011</v>
      </c>
      <c r="G303" s="2"/>
    </row>
    <row r="304" spans="1:7" x14ac:dyDescent="0.35">
      <c r="A304" s="2" t="s">
        <v>3259</v>
      </c>
      <c r="B304" s="2" t="s">
        <v>25</v>
      </c>
      <c r="C304" s="2" t="s">
        <v>4008</v>
      </c>
      <c r="D304" s="260"/>
      <c r="E304" s="261"/>
      <c r="F304" s="2" t="s">
        <v>4012</v>
      </c>
      <c r="G304" s="2"/>
    </row>
    <row r="305" spans="1:7" x14ac:dyDescent="0.35">
      <c r="A305" s="2" t="s">
        <v>4013</v>
      </c>
      <c r="B305" s="2" t="s">
        <v>25</v>
      </c>
      <c r="C305" s="2" t="s">
        <v>4008</v>
      </c>
      <c r="D305" s="260"/>
      <c r="E305" s="261"/>
      <c r="F305" s="2" t="s">
        <v>4014</v>
      </c>
      <c r="G305" s="2"/>
    </row>
    <row r="306" spans="1:7" x14ac:dyDescent="0.35">
      <c r="A306" s="2" t="s">
        <v>4015</v>
      </c>
      <c r="B306" s="2" t="s">
        <v>25</v>
      </c>
      <c r="C306" s="2" t="s">
        <v>4008</v>
      </c>
      <c r="D306" s="260"/>
      <c r="E306" s="261"/>
      <c r="F306" s="2" t="s">
        <v>4016</v>
      </c>
      <c r="G306" s="2"/>
    </row>
    <row r="307" spans="1:7" x14ac:dyDescent="0.35">
      <c r="A307" s="2" t="s">
        <v>1591</v>
      </c>
      <c r="B307" s="2" t="s">
        <v>25</v>
      </c>
      <c r="C307" s="2" t="s">
        <v>4008</v>
      </c>
      <c r="D307" s="260"/>
      <c r="E307" s="261"/>
      <c r="F307" s="2" t="s">
        <v>4017</v>
      </c>
      <c r="G307" s="2"/>
    </row>
    <row r="308" spans="1:7" x14ac:dyDescent="0.35">
      <c r="A308" s="2" t="s">
        <v>4018</v>
      </c>
      <c r="B308" s="2" t="s">
        <v>25</v>
      </c>
      <c r="C308" s="2" t="s">
        <v>4008</v>
      </c>
      <c r="D308" s="260"/>
      <c r="E308" s="261"/>
      <c r="F308" s="2" t="s">
        <v>4019</v>
      </c>
      <c r="G308" s="2"/>
    </row>
    <row r="309" spans="1:7" x14ac:dyDescent="0.35">
      <c r="A309" s="2" t="s">
        <v>4020</v>
      </c>
      <c r="B309" s="2" t="s">
        <v>25</v>
      </c>
      <c r="C309" s="2" t="s">
        <v>4008</v>
      </c>
      <c r="D309" s="260"/>
      <c r="E309" s="261"/>
      <c r="F309" s="2" t="s">
        <v>4021</v>
      </c>
      <c r="G309" s="2" t="s">
        <v>3813</v>
      </c>
    </row>
    <row r="310" spans="1:7" x14ac:dyDescent="0.35">
      <c r="A310" s="2" t="s">
        <v>4022</v>
      </c>
      <c r="B310" s="2" t="s">
        <v>25</v>
      </c>
      <c r="C310" s="2" t="s">
        <v>4008</v>
      </c>
      <c r="D310" s="260"/>
      <c r="E310" s="261"/>
      <c r="F310" s="2" t="s">
        <v>4023</v>
      </c>
      <c r="G310" s="2"/>
    </row>
    <row r="311" spans="1:7" x14ac:dyDescent="0.35">
      <c r="A311" s="2" t="s">
        <v>4024</v>
      </c>
      <c r="B311" s="2" t="s">
        <v>25</v>
      </c>
      <c r="C311" s="2" t="s">
        <v>4008</v>
      </c>
      <c r="D311" s="260"/>
      <c r="E311" s="261"/>
      <c r="F311" s="2" t="s">
        <v>4025</v>
      </c>
      <c r="G311" s="2"/>
    </row>
    <row r="312" spans="1:7" x14ac:dyDescent="0.35">
      <c r="A312" s="2" t="s">
        <v>4026</v>
      </c>
      <c r="B312" s="2" t="s">
        <v>25</v>
      </c>
      <c r="C312" s="2" t="s">
        <v>4008</v>
      </c>
      <c r="D312" s="260"/>
      <c r="E312" s="261"/>
      <c r="F312" s="2" t="s">
        <v>4027</v>
      </c>
      <c r="G312" s="2"/>
    </row>
    <row r="313" spans="1:7" x14ac:dyDescent="0.35">
      <c r="A313" s="2" t="s">
        <v>4029</v>
      </c>
      <c r="B313" s="2" t="s">
        <v>25</v>
      </c>
      <c r="C313" s="2" t="s">
        <v>4008</v>
      </c>
      <c r="D313" s="260"/>
      <c r="E313" s="261"/>
      <c r="F313" s="2" t="s">
        <v>4028</v>
      </c>
      <c r="G313" s="2"/>
    </row>
    <row r="314" spans="1:7" x14ac:dyDescent="0.35">
      <c r="A314" s="2" t="s">
        <v>4030</v>
      </c>
      <c r="B314" s="2" t="s">
        <v>25</v>
      </c>
      <c r="C314" s="2" t="s">
        <v>4008</v>
      </c>
      <c r="D314" s="260"/>
      <c r="E314" s="261"/>
      <c r="F314" s="2" t="s">
        <v>4037</v>
      </c>
      <c r="G314" s="2"/>
    </row>
    <row r="315" spans="1:7" x14ac:dyDescent="0.35">
      <c r="A315" s="2" t="s">
        <v>4031</v>
      </c>
      <c r="B315" s="2" t="s">
        <v>25</v>
      </c>
      <c r="C315" s="2" t="s">
        <v>4008</v>
      </c>
      <c r="D315" s="260"/>
      <c r="E315" s="261"/>
      <c r="F315" s="2" t="s">
        <v>4038</v>
      </c>
      <c r="G315" s="2"/>
    </row>
    <row r="316" spans="1:7" x14ac:dyDescent="0.35">
      <c r="A316" s="2" t="s">
        <v>4032</v>
      </c>
      <c r="B316" s="2" t="s">
        <v>25</v>
      </c>
      <c r="C316" s="2" t="s">
        <v>4008</v>
      </c>
      <c r="D316" s="260"/>
      <c r="E316" s="261"/>
      <c r="F316" s="2" t="s">
        <v>4039</v>
      </c>
      <c r="G316" s="2" t="s">
        <v>3813</v>
      </c>
    </row>
    <row r="317" spans="1:7" x14ac:dyDescent="0.35">
      <c r="A317" s="2" t="s">
        <v>4033</v>
      </c>
      <c r="B317" s="2" t="s">
        <v>25</v>
      </c>
      <c r="C317" s="2" t="s">
        <v>4008</v>
      </c>
      <c r="D317" s="260"/>
      <c r="E317" s="261"/>
      <c r="F317" s="2" t="s">
        <v>4040</v>
      </c>
      <c r="G317" s="2"/>
    </row>
    <row r="318" spans="1:7" x14ac:dyDescent="0.35">
      <c r="A318" s="2" t="s">
        <v>4034</v>
      </c>
      <c r="B318" s="2" t="s">
        <v>25</v>
      </c>
      <c r="C318" s="2" t="s">
        <v>4008</v>
      </c>
      <c r="D318" s="260"/>
      <c r="E318" s="261"/>
      <c r="F318" s="2" t="s">
        <v>4060</v>
      </c>
      <c r="G318" s="2"/>
    </row>
    <row r="319" spans="1:7" x14ac:dyDescent="0.35">
      <c r="A319" s="2" t="s">
        <v>4035</v>
      </c>
      <c r="B319" s="2" t="s">
        <v>25</v>
      </c>
      <c r="C319" s="2" t="s">
        <v>4008</v>
      </c>
      <c r="D319" s="260"/>
      <c r="E319" s="261"/>
      <c r="F319" s="2" t="s">
        <v>3959</v>
      </c>
      <c r="G319" s="2"/>
    </row>
    <row r="320" spans="1:7" x14ac:dyDescent="0.35">
      <c r="A320" s="2" t="s">
        <v>4036</v>
      </c>
      <c r="B320" s="2" t="s">
        <v>25</v>
      </c>
      <c r="C320" s="2" t="s">
        <v>4008</v>
      </c>
      <c r="D320" s="260"/>
      <c r="E320" s="261"/>
      <c r="F320" s="2" t="s">
        <v>4061</v>
      </c>
      <c r="G320" s="2"/>
    </row>
    <row r="321" spans="1:7" x14ac:dyDescent="0.35">
      <c r="A321" s="2" t="s">
        <v>4063</v>
      </c>
      <c r="B321" s="2" t="s">
        <v>25</v>
      </c>
      <c r="C321" s="2" t="s">
        <v>4062</v>
      </c>
      <c r="D321" s="260"/>
      <c r="E321" s="261"/>
      <c r="F321" s="2" t="s">
        <v>4064</v>
      </c>
      <c r="G321" s="2"/>
    </row>
    <row r="322" spans="1:7" x14ac:dyDescent="0.35">
      <c r="A322" s="2" t="s">
        <v>4065</v>
      </c>
      <c r="B322" s="2" t="s">
        <v>25</v>
      </c>
      <c r="C322" s="2" t="s">
        <v>4062</v>
      </c>
      <c r="D322" s="260"/>
      <c r="E322" s="261"/>
      <c r="F322" s="2" t="s">
        <v>4066</v>
      </c>
      <c r="G322" s="2"/>
    </row>
    <row r="323" spans="1:7" x14ac:dyDescent="0.35">
      <c r="A323" s="2" t="s">
        <v>3960</v>
      </c>
      <c r="B323" s="2" t="s">
        <v>25</v>
      </c>
      <c r="C323" s="2" t="s">
        <v>4062</v>
      </c>
      <c r="D323" s="260"/>
      <c r="E323" s="261"/>
      <c r="F323" s="2" t="s">
        <v>1793</v>
      </c>
      <c r="G323" s="2"/>
    </row>
    <row r="324" spans="1:7" x14ac:dyDescent="0.35">
      <c r="A324" s="2" t="s">
        <v>3277</v>
      </c>
      <c r="B324" s="2" t="s">
        <v>25</v>
      </c>
      <c r="C324" s="2" t="s">
        <v>1600</v>
      </c>
      <c r="D324" s="260"/>
      <c r="E324" s="261"/>
      <c r="F324" s="2" t="s">
        <v>3279</v>
      </c>
      <c r="G324" s="2" t="s">
        <v>3229</v>
      </c>
    </row>
    <row r="325" spans="1:7" x14ac:dyDescent="0.35">
      <c r="A325" s="2" t="s">
        <v>3278</v>
      </c>
      <c r="B325" s="2" t="s">
        <v>25</v>
      </c>
      <c r="C325" s="2" t="s">
        <v>1600</v>
      </c>
      <c r="D325" s="260"/>
      <c r="E325" s="261"/>
      <c r="F325" s="2" t="s">
        <v>3280</v>
      </c>
      <c r="G325" s="2" t="s">
        <v>3229</v>
      </c>
    </row>
    <row r="326" spans="1:7" x14ac:dyDescent="0.35">
      <c r="A326" s="2" t="s">
        <v>3282</v>
      </c>
      <c r="B326" s="2" t="s">
        <v>25</v>
      </c>
      <c r="C326" s="2" t="s">
        <v>1600</v>
      </c>
      <c r="D326" s="260"/>
      <c r="E326" s="261"/>
      <c r="F326" s="2" t="s">
        <v>3281</v>
      </c>
      <c r="G326" s="2"/>
    </row>
    <row r="327" spans="1:7" x14ac:dyDescent="0.35">
      <c r="A327" s="2" t="s">
        <v>3286</v>
      </c>
      <c r="B327" s="2" t="s">
        <v>25</v>
      </c>
      <c r="C327" s="2" t="s">
        <v>1600</v>
      </c>
      <c r="D327" s="260"/>
      <c r="E327" s="261"/>
      <c r="F327" s="2" t="s">
        <v>3287</v>
      </c>
      <c r="G327" s="2"/>
    </row>
    <row r="328" spans="1:7" x14ac:dyDescent="0.35">
      <c r="A328" s="2" t="s">
        <v>3288</v>
      </c>
      <c r="B328" s="2" t="s">
        <v>25</v>
      </c>
      <c r="C328" s="2" t="s">
        <v>1600</v>
      </c>
      <c r="D328" s="260"/>
      <c r="E328" s="261"/>
      <c r="F328" s="2" t="s">
        <v>3289</v>
      </c>
      <c r="G328" s="2"/>
    </row>
    <row r="329" spans="1:7" x14ac:dyDescent="0.35">
      <c r="A329" s="2" t="s">
        <v>4067</v>
      </c>
      <c r="B329" s="2" t="s">
        <v>25</v>
      </c>
      <c r="C329" s="2" t="s">
        <v>1600</v>
      </c>
      <c r="D329" s="260"/>
      <c r="E329" s="261"/>
      <c r="F329" s="2" t="s">
        <v>4068</v>
      </c>
      <c r="G329" s="2" t="s">
        <v>3813</v>
      </c>
    </row>
    <row r="330" spans="1:7" x14ac:dyDescent="0.35">
      <c r="A330" s="2" t="s">
        <v>3290</v>
      </c>
      <c r="B330" s="2" t="s">
        <v>25</v>
      </c>
      <c r="C330" s="2" t="s">
        <v>1600</v>
      </c>
      <c r="D330" s="260"/>
      <c r="E330" s="261"/>
      <c r="F330" s="2" t="s">
        <v>3291</v>
      </c>
      <c r="G330" s="2"/>
    </row>
    <row r="331" spans="1:7" x14ac:dyDescent="0.35">
      <c r="A331" s="2" t="s">
        <v>4069</v>
      </c>
      <c r="B331" s="2" t="s">
        <v>25</v>
      </c>
      <c r="C331" s="2" t="s">
        <v>1600</v>
      </c>
      <c r="D331" s="260"/>
      <c r="E331" s="261"/>
      <c r="F331" s="2" t="s">
        <v>4072</v>
      </c>
      <c r="G331" s="2" t="s">
        <v>3813</v>
      </c>
    </row>
    <row r="332" spans="1:7" x14ac:dyDescent="0.35">
      <c r="A332" s="2" t="s">
        <v>4070</v>
      </c>
      <c r="B332" s="2" t="s">
        <v>25</v>
      </c>
      <c r="C332" s="2" t="s">
        <v>1600</v>
      </c>
      <c r="D332" s="260"/>
      <c r="E332" s="261"/>
      <c r="F332" s="2" t="s">
        <v>4071</v>
      </c>
      <c r="G332" s="2" t="s">
        <v>3562</v>
      </c>
    </row>
    <row r="333" spans="1:7" x14ac:dyDescent="0.35">
      <c r="A333" s="2" t="s">
        <v>3619</v>
      </c>
      <c r="B333" s="2" t="s">
        <v>25</v>
      </c>
      <c r="C333" s="2" t="s">
        <v>1600</v>
      </c>
      <c r="D333" s="260"/>
      <c r="E333" s="261"/>
      <c r="F333" s="2" t="s">
        <v>3292</v>
      </c>
      <c r="G333" s="2" t="s">
        <v>3112</v>
      </c>
    </row>
    <row r="334" spans="1:7" x14ac:dyDescent="0.35">
      <c r="A334" s="2" t="s">
        <v>3293</v>
      </c>
      <c r="B334" s="2" t="s">
        <v>25</v>
      </c>
      <c r="C334" s="2" t="s">
        <v>1600</v>
      </c>
      <c r="D334" s="260"/>
      <c r="E334" s="261"/>
      <c r="F334" s="2" t="s">
        <v>4073</v>
      </c>
      <c r="G334" s="2" t="s">
        <v>3243</v>
      </c>
    </row>
    <row r="335" spans="1:7" x14ac:dyDescent="0.35">
      <c r="A335" s="2" t="s">
        <v>4074</v>
      </c>
      <c r="B335" s="2" t="s">
        <v>25</v>
      </c>
      <c r="C335" s="2" t="s">
        <v>3294</v>
      </c>
      <c r="D335" s="260"/>
      <c r="E335" s="261"/>
      <c r="F335" s="2" t="s">
        <v>4075</v>
      </c>
      <c r="G335" s="2"/>
    </row>
    <row r="336" spans="1:7" x14ac:dyDescent="0.35">
      <c r="A336" s="2" t="s">
        <v>4076</v>
      </c>
      <c r="B336" s="2" t="s">
        <v>25</v>
      </c>
      <c r="C336" s="2" t="s">
        <v>3294</v>
      </c>
      <c r="D336" s="260"/>
      <c r="E336" s="261"/>
      <c r="F336" s="2" t="s">
        <v>4077</v>
      </c>
      <c r="G336" s="2"/>
    </row>
    <row r="337" spans="1:7" x14ac:dyDescent="0.35">
      <c r="A337" s="2" t="s">
        <v>4078</v>
      </c>
      <c r="B337" s="2" t="s">
        <v>25</v>
      </c>
      <c r="C337" s="2" t="s">
        <v>3294</v>
      </c>
      <c r="D337" s="260"/>
      <c r="E337" s="261"/>
      <c r="F337" s="2" t="s">
        <v>4079</v>
      </c>
      <c r="G337" s="2" t="s">
        <v>3813</v>
      </c>
    </row>
    <row r="338" spans="1:7" x14ac:dyDescent="0.35">
      <c r="A338" s="2" t="s">
        <v>4080</v>
      </c>
      <c r="B338" s="2" t="s">
        <v>25</v>
      </c>
      <c r="C338" s="2" t="s">
        <v>3294</v>
      </c>
      <c r="D338" s="260"/>
      <c r="E338" s="261"/>
      <c r="F338" s="2" t="s">
        <v>4081</v>
      </c>
      <c r="G338" s="2"/>
    </row>
    <row r="339" spans="1:7" x14ac:dyDescent="0.35">
      <c r="A339" s="2" t="s">
        <v>4063</v>
      </c>
      <c r="B339" s="2" t="s">
        <v>25</v>
      </c>
      <c r="C339" s="2" t="s">
        <v>3294</v>
      </c>
      <c r="D339" s="260"/>
      <c r="E339" s="261"/>
      <c r="F339" s="2" t="s">
        <v>4082</v>
      </c>
      <c r="G339" s="2" t="s">
        <v>3813</v>
      </c>
    </row>
    <row r="340" spans="1:7" x14ac:dyDescent="0.35">
      <c r="A340" s="2" t="s">
        <v>4083</v>
      </c>
      <c r="B340" s="2" t="s">
        <v>25</v>
      </c>
      <c r="C340" s="2" t="s">
        <v>3294</v>
      </c>
      <c r="D340" s="260"/>
      <c r="E340" s="261"/>
      <c r="F340" s="2" t="s">
        <v>4021</v>
      </c>
      <c r="G340" s="2"/>
    </row>
    <row r="341" spans="1:7" x14ac:dyDescent="0.35">
      <c r="A341" s="2" t="s">
        <v>4084</v>
      </c>
      <c r="B341" s="2" t="s">
        <v>25</v>
      </c>
      <c r="C341" s="2" t="s">
        <v>3294</v>
      </c>
      <c r="D341" s="260"/>
      <c r="E341" s="261"/>
      <c r="F341" s="2" t="s">
        <v>4021</v>
      </c>
      <c r="G341" s="2"/>
    </row>
    <row r="342" spans="1:7" x14ac:dyDescent="0.35">
      <c r="A342" s="2" t="s">
        <v>4085</v>
      </c>
      <c r="B342" s="2" t="s">
        <v>25</v>
      </c>
      <c r="C342" s="2" t="s">
        <v>3294</v>
      </c>
      <c r="D342" s="260"/>
      <c r="E342" s="261"/>
      <c r="F342" s="2" t="s">
        <v>4088</v>
      </c>
      <c r="G342" s="2"/>
    </row>
    <row r="343" spans="1:7" x14ac:dyDescent="0.35">
      <c r="A343" s="2" t="s">
        <v>3491</v>
      </c>
      <c r="B343" s="2" t="s">
        <v>25</v>
      </c>
      <c r="C343" s="2" t="s">
        <v>3294</v>
      </c>
      <c r="D343" s="260"/>
      <c r="E343" s="261"/>
      <c r="F343" s="2" t="s">
        <v>3994</v>
      </c>
      <c r="G343" s="2" t="s">
        <v>3813</v>
      </c>
    </row>
    <row r="344" spans="1:7" x14ac:dyDescent="0.35">
      <c r="A344" s="2" t="s">
        <v>4086</v>
      </c>
      <c r="B344" s="2" t="s">
        <v>25</v>
      </c>
      <c r="C344" s="2" t="s">
        <v>3294</v>
      </c>
      <c r="D344" s="260"/>
      <c r="E344" s="261"/>
      <c r="F344" s="2" t="s">
        <v>4089</v>
      </c>
      <c r="G344" s="2"/>
    </row>
    <row r="345" spans="1:7" x14ac:dyDescent="0.35">
      <c r="A345" s="2" t="s">
        <v>4087</v>
      </c>
      <c r="B345" s="2" t="s">
        <v>25</v>
      </c>
      <c r="C345" s="2" t="s">
        <v>3294</v>
      </c>
      <c r="D345" s="260"/>
      <c r="E345" s="261"/>
      <c r="F345" s="2" t="s">
        <v>4090</v>
      </c>
      <c r="G345" s="2"/>
    </row>
    <row r="346" spans="1:7" x14ac:dyDescent="0.35">
      <c r="A346" s="2" t="s">
        <v>3295</v>
      </c>
      <c r="B346" s="2" t="s">
        <v>25</v>
      </c>
      <c r="C346" s="2" t="s">
        <v>3296</v>
      </c>
      <c r="D346" s="260"/>
      <c r="E346" s="261"/>
      <c r="F346" s="2" t="s">
        <v>3297</v>
      </c>
      <c r="G346" s="2" t="s">
        <v>3229</v>
      </c>
    </row>
    <row r="347" spans="1:7" x14ac:dyDescent="0.35">
      <c r="A347" s="2" t="s">
        <v>3298</v>
      </c>
      <c r="B347" s="2" t="s">
        <v>25</v>
      </c>
      <c r="C347" s="2" t="s">
        <v>3296</v>
      </c>
      <c r="D347" s="260"/>
      <c r="E347" s="261"/>
      <c r="F347" s="2" t="s">
        <v>3492</v>
      </c>
      <c r="G347" s="2" t="s">
        <v>3229</v>
      </c>
    </row>
    <row r="348" spans="1:7" x14ac:dyDescent="0.35">
      <c r="A348" s="2" t="s">
        <v>3299</v>
      </c>
      <c r="B348" s="2" t="s">
        <v>25</v>
      </c>
      <c r="C348" s="2" t="s">
        <v>3296</v>
      </c>
      <c r="D348" s="260"/>
      <c r="E348" s="261"/>
      <c r="F348" s="2" t="s">
        <v>4091</v>
      </c>
      <c r="G348" s="2" t="s">
        <v>3229</v>
      </c>
    </row>
    <row r="349" spans="1:7" x14ac:dyDescent="0.35">
      <c r="A349" s="2" t="s">
        <v>3300</v>
      </c>
      <c r="B349" s="2" t="s">
        <v>25</v>
      </c>
      <c r="C349" s="2" t="s">
        <v>3302</v>
      </c>
      <c r="D349" s="260"/>
      <c r="E349" s="261"/>
      <c r="F349" s="2" t="s">
        <v>3493</v>
      </c>
      <c r="G349" s="2"/>
    </row>
    <row r="350" spans="1:7" x14ac:dyDescent="0.35">
      <c r="A350" s="2" t="s">
        <v>3301</v>
      </c>
      <c r="B350" s="2" t="s">
        <v>25</v>
      </c>
      <c r="C350" s="2" t="s">
        <v>3302</v>
      </c>
      <c r="D350" s="260"/>
      <c r="E350" s="261"/>
      <c r="F350" s="2" t="s">
        <v>4092</v>
      </c>
      <c r="G350" s="2"/>
    </row>
    <row r="351" spans="1:7" x14ac:dyDescent="0.35">
      <c r="A351" s="2" t="s">
        <v>3303</v>
      </c>
      <c r="B351" s="2" t="s">
        <v>25</v>
      </c>
      <c r="C351" s="2" t="s">
        <v>3302</v>
      </c>
      <c r="D351" s="260"/>
      <c r="E351" s="261"/>
      <c r="F351" s="5" t="s">
        <v>3306</v>
      </c>
      <c r="G351" s="2"/>
    </row>
    <row r="352" spans="1:7" x14ac:dyDescent="0.35">
      <c r="A352" s="2" t="s">
        <v>4093</v>
      </c>
      <c r="B352" s="2" t="s">
        <v>25</v>
      </c>
      <c r="C352" s="2" t="s">
        <v>3302</v>
      </c>
      <c r="D352" s="260"/>
      <c r="E352" s="261"/>
      <c r="F352" s="5" t="s">
        <v>4094</v>
      </c>
      <c r="G352" s="2"/>
    </row>
    <row r="353" spans="1:7" x14ac:dyDescent="0.35">
      <c r="A353" s="2" t="s">
        <v>4095</v>
      </c>
      <c r="B353" s="2" t="s">
        <v>25</v>
      </c>
      <c r="C353" s="2" t="s">
        <v>3302</v>
      </c>
      <c r="D353" s="260"/>
      <c r="E353" s="261"/>
      <c r="F353" s="2" t="s">
        <v>4096</v>
      </c>
      <c r="G353" s="2" t="s">
        <v>112</v>
      </c>
    </row>
    <row r="354" spans="1:7" x14ac:dyDescent="0.35">
      <c r="A354" s="2" t="s">
        <v>4097</v>
      </c>
      <c r="B354" s="2" t="s">
        <v>25</v>
      </c>
      <c r="C354" s="2" t="s">
        <v>3302</v>
      </c>
      <c r="D354" s="260"/>
      <c r="E354" s="261"/>
      <c r="F354" s="2" t="s">
        <v>4098</v>
      </c>
      <c r="G354" s="2"/>
    </row>
    <row r="355" spans="1:7" x14ac:dyDescent="0.35">
      <c r="A355" s="2" t="s">
        <v>3304</v>
      </c>
      <c r="B355" s="2" t="s">
        <v>25</v>
      </c>
      <c r="C355" s="2" t="s">
        <v>3302</v>
      </c>
      <c r="D355" s="260"/>
      <c r="E355" s="261"/>
      <c r="F355" s="2" t="s">
        <v>3305</v>
      </c>
      <c r="G355" s="2"/>
    </row>
    <row r="356" spans="1:7" x14ac:dyDescent="0.35">
      <c r="A356" s="2" t="s">
        <v>1692</v>
      </c>
      <c r="B356" s="2" t="s">
        <v>25</v>
      </c>
      <c r="C356" s="2" t="s">
        <v>3302</v>
      </c>
      <c r="D356" s="260"/>
      <c r="E356" s="261"/>
      <c r="F356" s="2" t="s">
        <v>3285</v>
      </c>
      <c r="G356" s="2" t="s">
        <v>3229</v>
      </c>
    </row>
    <row r="357" spans="1:7" x14ac:dyDescent="0.35">
      <c r="A357" s="2" t="s">
        <v>3307</v>
      </c>
      <c r="B357" s="2" t="s">
        <v>25</v>
      </c>
      <c r="C357" s="2" t="s">
        <v>3302</v>
      </c>
      <c r="D357" s="260"/>
      <c r="E357" s="261"/>
      <c r="F357" s="2" t="s">
        <v>3308</v>
      </c>
      <c r="G357" s="2"/>
    </row>
    <row r="358" spans="1:7" x14ac:dyDescent="0.35">
      <c r="A358" s="2" t="s">
        <v>3178</v>
      </c>
      <c r="B358" s="2" t="s">
        <v>25</v>
      </c>
      <c r="C358" s="2" t="s">
        <v>3302</v>
      </c>
      <c r="D358" s="260"/>
      <c r="E358" s="261"/>
      <c r="F358" s="5" t="s">
        <v>3179</v>
      </c>
      <c r="G358" s="2" t="s">
        <v>3117</v>
      </c>
    </row>
    <row r="359" spans="1:7" x14ac:dyDescent="0.35">
      <c r="A359" s="2" t="s">
        <v>3309</v>
      </c>
      <c r="B359" s="2" t="s">
        <v>25</v>
      </c>
      <c r="C359" s="2" t="s">
        <v>3302</v>
      </c>
      <c r="D359" s="260"/>
      <c r="E359" s="261"/>
      <c r="F359" s="5" t="s">
        <v>3310</v>
      </c>
      <c r="G359" s="2"/>
    </row>
    <row r="360" spans="1:7" x14ac:dyDescent="0.35">
      <c r="A360" s="2" t="s">
        <v>3311</v>
      </c>
      <c r="B360" s="2" t="s">
        <v>25</v>
      </c>
      <c r="C360" s="2" t="s">
        <v>3302</v>
      </c>
      <c r="D360" s="260"/>
      <c r="E360" s="261"/>
      <c r="F360" s="2" t="s">
        <v>4099</v>
      </c>
      <c r="G360" s="2"/>
    </row>
    <row r="361" spans="1:7" x14ac:dyDescent="0.35">
      <c r="A361" s="2" t="s">
        <v>3312</v>
      </c>
      <c r="B361" s="2" t="s">
        <v>25</v>
      </c>
      <c r="C361" s="2" t="s">
        <v>3302</v>
      </c>
      <c r="D361" s="260"/>
      <c r="E361" s="261"/>
      <c r="F361" s="2" t="s">
        <v>3313</v>
      </c>
      <c r="G361" s="2"/>
    </row>
    <row r="362" spans="1:7" x14ac:dyDescent="0.35">
      <c r="A362" s="2" t="s">
        <v>3283</v>
      </c>
      <c r="B362" s="2" t="s">
        <v>25</v>
      </c>
      <c r="C362" s="2" t="s">
        <v>3302</v>
      </c>
      <c r="D362" s="260"/>
      <c r="E362" s="261"/>
      <c r="F362" s="5" t="s">
        <v>3284</v>
      </c>
      <c r="G362" s="2"/>
    </row>
    <row r="363" spans="1:7" x14ac:dyDescent="0.35">
      <c r="A363" s="2" t="s">
        <v>1996</v>
      </c>
      <c r="B363" s="2" t="s">
        <v>25</v>
      </c>
      <c r="C363" s="2" t="s">
        <v>2698</v>
      </c>
      <c r="D363" s="260"/>
      <c r="E363" s="261"/>
      <c r="F363" s="2" t="s">
        <v>586</v>
      </c>
      <c r="G363" s="2"/>
    </row>
    <row r="364" spans="1:7" x14ac:dyDescent="0.35">
      <c r="A364" s="2" t="s">
        <v>3317</v>
      </c>
      <c r="B364" s="2" t="s">
        <v>25</v>
      </c>
      <c r="C364" s="2" t="s">
        <v>2698</v>
      </c>
      <c r="D364" s="260"/>
      <c r="E364" s="261"/>
      <c r="F364" s="2" t="s">
        <v>586</v>
      </c>
      <c r="G364" s="2"/>
    </row>
    <row r="365" spans="1:7" x14ac:dyDescent="0.35">
      <c r="A365" s="2" t="s">
        <v>2006</v>
      </c>
      <c r="B365" s="2" t="s">
        <v>25</v>
      </c>
      <c r="C365" s="2" t="s">
        <v>2698</v>
      </c>
      <c r="D365" s="260"/>
      <c r="E365" s="261"/>
      <c r="F365" s="2" t="s">
        <v>586</v>
      </c>
      <c r="G365" s="2"/>
    </row>
    <row r="366" spans="1:7" x14ac:dyDescent="0.35">
      <c r="A366" s="2" t="s">
        <v>3168</v>
      </c>
      <c r="B366" s="2" t="s">
        <v>25</v>
      </c>
      <c r="C366" s="2" t="s">
        <v>4100</v>
      </c>
      <c r="D366" s="260"/>
      <c r="E366" s="261"/>
      <c r="F366" s="2" t="s">
        <v>586</v>
      </c>
      <c r="G366" s="2"/>
    </row>
    <row r="367" spans="1:7" x14ac:dyDescent="0.35">
      <c r="A367" s="2" t="s">
        <v>3169</v>
      </c>
      <c r="B367" s="2" t="s">
        <v>25</v>
      </c>
      <c r="C367" s="2" t="s">
        <v>2016</v>
      </c>
      <c r="D367" s="260"/>
      <c r="E367" s="261"/>
      <c r="F367" s="2" t="s">
        <v>586</v>
      </c>
      <c r="G367" s="2"/>
    </row>
    <row r="368" spans="1:7" x14ac:dyDescent="0.35">
      <c r="A368" s="2" t="s">
        <v>2022</v>
      </c>
      <c r="B368" s="2" t="s">
        <v>25</v>
      </c>
      <c r="C368" s="2" t="s">
        <v>4101</v>
      </c>
      <c r="D368" s="260"/>
      <c r="E368" s="261"/>
      <c r="F368" s="2" t="s">
        <v>586</v>
      </c>
      <c r="G368" s="2"/>
    </row>
    <row r="369" spans="1:7" x14ac:dyDescent="0.35">
      <c r="A369" s="2" t="s">
        <v>3170</v>
      </c>
      <c r="B369" s="2" t="s">
        <v>25</v>
      </c>
      <c r="C369" s="2" t="s">
        <v>3171</v>
      </c>
      <c r="D369" s="260"/>
      <c r="E369" s="261"/>
      <c r="F369" s="2" t="s">
        <v>586</v>
      </c>
      <c r="G369" s="2"/>
    </row>
    <row r="370" spans="1:7" x14ac:dyDescent="0.35">
      <c r="A370" s="2" t="s">
        <v>3172</v>
      </c>
      <c r="B370" s="2" t="s">
        <v>25</v>
      </c>
      <c r="C370" s="2" t="s">
        <v>3173</v>
      </c>
      <c r="D370" s="260"/>
      <c r="E370" s="261"/>
      <c r="F370" s="2" t="s">
        <v>586</v>
      </c>
      <c r="G370" s="2"/>
    </row>
    <row r="371" spans="1:7" x14ac:dyDescent="0.35">
      <c r="A371" s="2" t="s">
        <v>3056</v>
      </c>
      <c r="B371" s="2" t="s">
        <v>25</v>
      </c>
      <c r="C371" s="2" t="s">
        <v>3174</v>
      </c>
      <c r="D371" s="260"/>
      <c r="E371" s="261"/>
      <c r="F371" s="2" t="s">
        <v>586</v>
      </c>
      <c r="G371" s="2"/>
    </row>
    <row r="372" spans="1:7" x14ac:dyDescent="0.35">
      <c r="A372" s="2" t="s">
        <v>1992</v>
      </c>
      <c r="B372" s="2" t="s">
        <v>25</v>
      </c>
      <c r="C372" s="2" t="s">
        <v>1992</v>
      </c>
      <c r="D372" s="260"/>
      <c r="E372" s="261"/>
      <c r="F372" s="2" t="s">
        <v>3316</v>
      </c>
      <c r="G372" s="2"/>
    </row>
    <row r="373" spans="1:7" x14ac:dyDescent="0.35">
      <c r="A373" s="104" t="s">
        <v>2084</v>
      </c>
      <c r="B373" s="54"/>
      <c r="C373" s="54" t="s">
        <v>22</v>
      </c>
      <c r="D373" s="218"/>
      <c r="E373" s="54"/>
      <c r="F373" s="54"/>
      <c r="G373" s="54"/>
    </row>
    <row r="374" spans="1:7" ht="29" x14ac:dyDescent="0.35">
      <c r="A374" s="2" t="s">
        <v>2087</v>
      </c>
      <c r="B374" s="2" t="s">
        <v>25</v>
      </c>
      <c r="C374" s="2" t="s">
        <v>2761</v>
      </c>
      <c r="D374" s="230" t="s">
        <v>3403</v>
      </c>
      <c r="E374" s="2"/>
      <c r="F374" s="2" t="s">
        <v>2094</v>
      </c>
      <c r="G374" s="2"/>
    </row>
    <row r="375" spans="1:7" x14ac:dyDescent="0.35">
      <c r="A375" s="104" t="s">
        <v>665</v>
      </c>
      <c r="B375" s="54"/>
      <c r="C375" s="54" t="s">
        <v>22</v>
      </c>
      <c r="D375" s="218"/>
      <c r="E375" s="54"/>
      <c r="F375" s="54"/>
      <c r="G375" s="54"/>
    </row>
    <row r="376" spans="1:7" ht="29" x14ac:dyDescent="0.35">
      <c r="A376" s="132" t="s">
        <v>667</v>
      </c>
      <c r="B376" s="2" t="s">
        <v>25</v>
      </c>
      <c r="C376" s="2" t="s">
        <v>3757</v>
      </c>
      <c r="D376" s="230" t="s">
        <v>3404</v>
      </c>
      <c r="E376" s="132" t="s">
        <v>3469</v>
      </c>
      <c r="F376" s="5" t="s">
        <v>3181</v>
      </c>
      <c r="G376" s="164" t="s">
        <v>3141</v>
      </c>
    </row>
    <row r="377" spans="1:7" x14ac:dyDescent="0.35">
      <c r="A377" s="132" t="s">
        <v>677</v>
      </c>
      <c r="B377" s="2" t="s">
        <v>25</v>
      </c>
      <c r="C377" s="2" t="s">
        <v>1710</v>
      </c>
      <c r="D377" s="230" t="s">
        <v>3404</v>
      </c>
      <c r="E377" s="132" t="s">
        <v>3469</v>
      </c>
      <c r="F377" s="2" t="s">
        <v>3182</v>
      </c>
      <c r="G377" s="6" t="s">
        <v>3141</v>
      </c>
    </row>
    <row r="378" spans="1:7" ht="29" x14ac:dyDescent="0.35">
      <c r="A378" s="132" t="s">
        <v>682</v>
      </c>
      <c r="B378" s="2" t="s">
        <v>25</v>
      </c>
      <c r="C378" s="2" t="s">
        <v>1713</v>
      </c>
      <c r="D378" s="230" t="s">
        <v>3405</v>
      </c>
      <c r="E378" s="132" t="s">
        <v>3469</v>
      </c>
      <c r="F378" s="5" t="s">
        <v>3183</v>
      </c>
      <c r="G378" s="164" t="s">
        <v>3141</v>
      </c>
    </row>
    <row r="379" spans="1:7" x14ac:dyDescent="0.35">
      <c r="A379" s="132" t="s">
        <v>687</v>
      </c>
      <c r="B379" s="2" t="s">
        <v>25</v>
      </c>
      <c r="C379" s="2" t="s">
        <v>3758</v>
      </c>
      <c r="D379" s="230" t="s">
        <v>3405</v>
      </c>
      <c r="E379" s="132" t="s">
        <v>3469</v>
      </c>
      <c r="F379" s="5">
        <v>500</v>
      </c>
      <c r="G379" s="164" t="s">
        <v>879</v>
      </c>
    </row>
    <row r="380" spans="1:7" ht="29" x14ac:dyDescent="0.35">
      <c r="A380" s="132" t="s">
        <v>691</v>
      </c>
      <c r="B380" s="2" t="s">
        <v>25</v>
      </c>
      <c r="C380" s="2" t="s">
        <v>1724</v>
      </c>
      <c r="D380" s="230" t="s">
        <v>3405</v>
      </c>
      <c r="E380" s="132" t="s">
        <v>3469</v>
      </c>
      <c r="F380" s="5" t="s">
        <v>3494</v>
      </c>
      <c r="G380" s="164" t="s">
        <v>3243</v>
      </c>
    </row>
    <row r="381" spans="1:7" x14ac:dyDescent="0.35">
      <c r="A381" s="134" t="s">
        <v>696</v>
      </c>
      <c r="B381" s="2" t="s">
        <v>25</v>
      </c>
      <c r="C381" s="2" t="s">
        <v>1729</v>
      </c>
      <c r="D381" s="230" t="s">
        <v>3405</v>
      </c>
      <c r="E381" s="132" t="s">
        <v>3469</v>
      </c>
      <c r="F381" s="2" t="s">
        <v>3182</v>
      </c>
      <c r="G381" s="164" t="s">
        <v>3141</v>
      </c>
    </row>
    <row r="382" spans="1:7" x14ac:dyDescent="0.35">
      <c r="A382" s="134" t="s">
        <v>3184</v>
      </c>
      <c r="B382" s="2" t="s">
        <v>25</v>
      </c>
      <c r="C382" s="2" t="s">
        <v>1729</v>
      </c>
      <c r="D382" s="230" t="s">
        <v>3405</v>
      </c>
      <c r="E382" s="132" t="s">
        <v>3469</v>
      </c>
      <c r="F382" s="2" t="s">
        <v>3495</v>
      </c>
      <c r="G382" s="164" t="s">
        <v>3243</v>
      </c>
    </row>
    <row r="383" spans="1:7" ht="87" x14ac:dyDescent="0.35">
      <c r="A383" s="132" t="s">
        <v>700</v>
      </c>
      <c r="B383" s="2" t="s">
        <v>25</v>
      </c>
      <c r="C383" s="2" t="s">
        <v>3759</v>
      </c>
      <c r="D383" s="230" t="s">
        <v>3406</v>
      </c>
      <c r="E383" s="2" t="s">
        <v>705</v>
      </c>
      <c r="F383" s="4" t="s">
        <v>3620</v>
      </c>
      <c r="G383" s="60" t="s">
        <v>3562</v>
      </c>
    </row>
    <row r="384" spans="1:7" ht="29" x14ac:dyDescent="0.35">
      <c r="A384" s="183" t="s">
        <v>709</v>
      </c>
      <c r="B384" s="2" t="s">
        <v>25</v>
      </c>
      <c r="C384" s="2" t="s">
        <v>1758</v>
      </c>
      <c r="D384" s="230" t="s">
        <v>3407</v>
      </c>
      <c r="E384" s="2"/>
      <c r="F384" s="5" t="s">
        <v>716</v>
      </c>
      <c r="G384" s="2"/>
    </row>
    <row r="385" spans="1:7" x14ac:dyDescent="0.35">
      <c r="A385" s="134" t="s">
        <v>718</v>
      </c>
      <c r="B385" s="2" t="s">
        <v>25</v>
      </c>
      <c r="C385" s="2" t="s">
        <v>3760</v>
      </c>
      <c r="D385" s="241"/>
      <c r="E385" s="2"/>
      <c r="F385" s="2" t="s">
        <v>4102</v>
      </c>
      <c r="G385" s="2" t="s">
        <v>3813</v>
      </c>
    </row>
    <row r="386" spans="1:7" ht="29" x14ac:dyDescent="0.35">
      <c r="A386" s="104" t="s">
        <v>725</v>
      </c>
      <c r="B386" s="153"/>
      <c r="C386" s="153" t="s">
        <v>22</v>
      </c>
      <c r="D386" s="223"/>
      <c r="E386" s="153"/>
      <c r="F386" s="153"/>
      <c r="G386" s="153"/>
    </row>
    <row r="387" spans="1:7" ht="29" x14ac:dyDescent="0.35">
      <c r="A387" s="29" t="s">
        <v>727</v>
      </c>
      <c r="B387" s="2" t="s">
        <v>25</v>
      </c>
      <c r="C387" s="29" t="s">
        <v>3761</v>
      </c>
      <c r="D387" s="230" t="s">
        <v>3408</v>
      </c>
      <c r="E387" s="52"/>
      <c r="F387" s="29" t="s">
        <v>735</v>
      </c>
      <c r="G387" s="29" t="s">
        <v>737</v>
      </c>
    </row>
    <row r="388" spans="1:7" ht="29" x14ac:dyDescent="0.35">
      <c r="A388" s="2" t="s">
        <v>738</v>
      </c>
      <c r="B388" s="2" t="s">
        <v>25</v>
      </c>
      <c r="C388" s="29" t="s">
        <v>3762</v>
      </c>
      <c r="D388" s="230" t="s">
        <v>3408</v>
      </c>
      <c r="E388" s="2"/>
      <c r="F388" s="29" t="s">
        <v>741</v>
      </c>
      <c r="G388" s="29" t="s">
        <v>737</v>
      </c>
    </row>
    <row r="389" spans="1:7" ht="29" x14ac:dyDescent="0.35">
      <c r="A389" s="2" t="s">
        <v>743</v>
      </c>
      <c r="B389" s="2" t="s">
        <v>25</v>
      </c>
      <c r="C389" s="2" t="s">
        <v>3763</v>
      </c>
      <c r="D389" s="241"/>
      <c r="E389" s="2"/>
      <c r="F389" s="2" t="s">
        <v>747</v>
      </c>
      <c r="G389" s="2" t="s">
        <v>165</v>
      </c>
    </row>
    <row r="390" spans="1:7" x14ac:dyDescent="0.35">
      <c r="A390" s="104" t="s">
        <v>3185</v>
      </c>
      <c r="B390" s="54"/>
      <c r="C390" s="54" t="s">
        <v>22</v>
      </c>
      <c r="D390" s="218"/>
      <c r="E390" s="54"/>
      <c r="F390" s="54"/>
      <c r="G390" s="54"/>
    </row>
    <row r="391" spans="1:7" x14ac:dyDescent="0.35">
      <c r="A391" s="29" t="s">
        <v>4240</v>
      </c>
      <c r="B391" s="189" t="s">
        <v>25</v>
      </c>
      <c r="C391" s="29" t="s">
        <v>4114</v>
      </c>
      <c r="D391" s="230" t="s">
        <v>3409</v>
      </c>
      <c r="E391" s="189"/>
      <c r="F391" s="262" t="s">
        <v>4243</v>
      </c>
      <c r="G391" s="183"/>
    </row>
    <row r="392" spans="1:7" x14ac:dyDescent="0.35">
      <c r="A392" s="29" t="s">
        <v>4241</v>
      </c>
      <c r="B392" s="189" t="s">
        <v>25</v>
      </c>
      <c r="C392" s="266" t="s">
        <v>4115</v>
      </c>
      <c r="D392" s="230" t="s">
        <v>3409</v>
      </c>
      <c r="E392" s="189"/>
      <c r="F392" s="263" t="s">
        <v>781</v>
      </c>
      <c r="G392" s="183"/>
    </row>
    <row r="393" spans="1:7" x14ac:dyDescent="0.35">
      <c r="A393" s="29" t="s">
        <v>4237</v>
      </c>
      <c r="B393" s="189" t="s">
        <v>25</v>
      </c>
      <c r="C393" s="29" t="s">
        <v>4116</v>
      </c>
      <c r="D393" s="230" t="s">
        <v>3409</v>
      </c>
      <c r="E393" s="189"/>
      <c r="F393" s="263" t="s">
        <v>789</v>
      </c>
      <c r="G393" s="29" t="s">
        <v>430</v>
      </c>
    </row>
    <row r="394" spans="1:7" ht="29" x14ac:dyDescent="0.35">
      <c r="A394" s="29" t="s">
        <v>4238</v>
      </c>
      <c r="B394" s="189" t="s">
        <v>25</v>
      </c>
      <c r="C394" s="29" t="s">
        <v>4239</v>
      </c>
      <c r="D394" s="230" t="s">
        <v>3409</v>
      </c>
      <c r="E394" s="189"/>
      <c r="F394" s="263" t="s">
        <v>792</v>
      </c>
      <c r="G394" s="52"/>
    </row>
    <row r="395" spans="1:7" x14ac:dyDescent="0.35">
      <c r="A395" s="29" t="s">
        <v>4242</v>
      </c>
      <c r="B395" s="189" t="s">
        <v>25</v>
      </c>
      <c r="C395" s="29" t="s">
        <v>4117</v>
      </c>
      <c r="D395" s="230" t="s">
        <v>3409</v>
      </c>
      <c r="E395" s="189"/>
      <c r="F395" s="263" t="s">
        <v>789</v>
      </c>
      <c r="G395" s="29"/>
    </row>
    <row r="396" spans="1:7" x14ac:dyDescent="0.35">
      <c r="A396" s="104" t="s">
        <v>2065</v>
      </c>
      <c r="B396" s="54"/>
      <c r="C396" s="54" t="s">
        <v>22</v>
      </c>
      <c r="D396" s="218"/>
      <c r="E396" s="54"/>
      <c r="F396" s="54"/>
      <c r="G396" s="54"/>
    </row>
    <row r="397" spans="1:7" ht="43.5" x14ac:dyDescent="0.35">
      <c r="A397" s="29" t="s">
        <v>2068</v>
      </c>
      <c r="B397" s="29" t="s">
        <v>590</v>
      </c>
      <c r="C397" s="29" t="s">
        <v>4118</v>
      </c>
      <c r="D397" s="230" t="s">
        <v>3410</v>
      </c>
      <c r="E397" s="29"/>
      <c r="F397" s="29" t="s">
        <v>2075</v>
      </c>
      <c r="G397" s="52"/>
    </row>
    <row r="398" spans="1:7" x14ac:dyDescent="0.35">
      <c r="A398" s="104" t="s">
        <v>795</v>
      </c>
      <c r="B398" s="54"/>
      <c r="C398" s="54" t="s">
        <v>22</v>
      </c>
      <c r="D398" s="218"/>
      <c r="E398" s="54"/>
      <c r="F398" s="54"/>
      <c r="G398" s="54"/>
    </row>
    <row r="399" spans="1:7" ht="29" x14ac:dyDescent="0.35">
      <c r="A399" s="132" t="s">
        <v>797</v>
      </c>
      <c r="B399" s="189" t="s">
        <v>25</v>
      </c>
      <c r="C399" s="4" t="s">
        <v>4119</v>
      </c>
      <c r="D399" s="230" t="s">
        <v>3411</v>
      </c>
      <c r="E399" s="132" t="s">
        <v>801</v>
      </c>
      <c r="F399" s="59">
        <v>10</v>
      </c>
      <c r="G399" s="166" t="s">
        <v>419</v>
      </c>
    </row>
    <row r="400" spans="1:7" x14ac:dyDescent="0.35">
      <c r="A400" s="4" t="s">
        <v>806</v>
      </c>
      <c r="B400" s="189" t="s">
        <v>25</v>
      </c>
      <c r="C400" s="1" t="s">
        <v>4120</v>
      </c>
      <c r="D400" s="264"/>
      <c r="E400" s="132" t="s">
        <v>809</v>
      </c>
      <c r="F400" s="4" t="s">
        <v>4103</v>
      </c>
      <c r="G400" s="166" t="s">
        <v>3229</v>
      </c>
    </row>
    <row r="401" spans="1:7" x14ac:dyDescent="0.35">
      <c r="A401" s="132" t="s">
        <v>815</v>
      </c>
      <c r="B401" s="189" t="s">
        <v>25</v>
      </c>
      <c r="C401" s="4" t="s">
        <v>4121</v>
      </c>
      <c r="D401" s="265" t="s">
        <v>3412</v>
      </c>
      <c r="E401" s="132" t="s">
        <v>3470</v>
      </c>
      <c r="F401" s="59">
        <v>10</v>
      </c>
      <c r="G401" s="166" t="s">
        <v>419</v>
      </c>
    </row>
    <row r="402" spans="1:7" ht="41" customHeight="1" x14ac:dyDescent="0.35">
      <c r="A402" s="4" t="s">
        <v>821</v>
      </c>
      <c r="B402" s="189" t="s">
        <v>25</v>
      </c>
      <c r="C402" s="4" t="s">
        <v>4122</v>
      </c>
      <c r="D402" s="230" t="s">
        <v>823</v>
      </c>
      <c r="E402" s="132" t="s">
        <v>824</v>
      </c>
      <c r="F402" s="59">
        <v>50</v>
      </c>
      <c r="G402" s="4"/>
    </row>
    <row r="403" spans="1:7" ht="29" x14ac:dyDescent="0.35">
      <c r="A403" s="4" t="s">
        <v>829</v>
      </c>
      <c r="B403" s="189" t="s">
        <v>25</v>
      </c>
      <c r="C403" s="4" t="s">
        <v>4123</v>
      </c>
      <c r="D403" s="230" t="s">
        <v>3413</v>
      </c>
      <c r="E403" s="4"/>
      <c r="F403" s="4" t="s">
        <v>4105</v>
      </c>
      <c r="G403" s="4"/>
    </row>
    <row r="404" spans="1:7" ht="116" x14ac:dyDescent="0.35">
      <c r="A404" s="132" t="s">
        <v>836</v>
      </c>
      <c r="B404" s="189" t="s">
        <v>25</v>
      </c>
      <c r="C404" s="4" t="s">
        <v>4112</v>
      </c>
      <c r="D404" s="230" t="s">
        <v>3414</v>
      </c>
      <c r="E404" s="132" t="s">
        <v>839</v>
      </c>
      <c r="F404" s="4" t="s">
        <v>3339</v>
      </c>
      <c r="G404" s="166" t="s">
        <v>3229</v>
      </c>
    </row>
    <row r="405" spans="1:7" ht="29" x14ac:dyDescent="0.35">
      <c r="A405" s="4" t="s">
        <v>842</v>
      </c>
      <c r="B405" s="189" t="s">
        <v>25</v>
      </c>
      <c r="C405" s="4" t="s">
        <v>4113</v>
      </c>
      <c r="D405" s="230" t="s">
        <v>844</v>
      </c>
      <c r="E405" s="4"/>
      <c r="F405" s="4" t="s">
        <v>4106</v>
      </c>
      <c r="G405" s="4"/>
    </row>
    <row r="406" spans="1:7" ht="29" x14ac:dyDescent="0.35">
      <c r="A406" s="4" t="s">
        <v>847</v>
      </c>
      <c r="B406" s="189" t="s">
        <v>25</v>
      </c>
      <c r="C406" s="4" t="s">
        <v>4111</v>
      </c>
      <c r="D406" s="230" t="s">
        <v>844</v>
      </c>
      <c r="E406" s="4"/>
      <c r="F406" s="59" t="s">
        <v>4104</v>
      </c>
      <c r="G406" s="4"/>
    </row>
    <row r="407" spans="1:7" ht="29" x14ac:dyDescent="0.35">
      <c r="A407" s="4" t="s">
        <v>3186</v>
      </c>
      <c r="B407" s="189" t="s">
        <v>25</v>
      </c>
      <c r="C407" s="4" t="s">
        <v>4110</v>
      </c>
      <c r="D407" s="230" t="s">
        <v>3415</v>
      </c>
      <c r="E407" s="132" t="s">
        <v>854</v>
      </c>
      <c r="F407" s="59" t="s">
        <v>4107</v>
      </c>
      <c r="G407" s="4" t="s">
        <v>858</v>
      </c>
    </row>
    <row r="408" spans="1:7" ht="29" x14ac:dyDescent="0.35">
      <c r="A408" s="4" t="s">
        <v>859</v>
      </c>
      <c r="B408" s="189" t="s">
        <v>25</v>
      </c>
      <c r="C408" s="4" t="s">
        <v>3764</v>
      </c>
      <c r="D408" s="264"/>
      <c r="E408" s="132" t="s">
        <v>861</v>
      </c>
      <c r="F408" s="59">
        <v>20</v>
      </c>
      <c r="G408" s="61"/>
    </row>
    <row r="409" spans="1:7" x14ac:dyDescent="0.35">
      <c r="A409" s="132" t="s">
        <v>864</v>
      </c>
      <c r="B409" s="189" t="s">
        <v>25</v>
      </c>
      <c r="C409" s="4" t="s">
        <v>4109</v>
      </c>
      <c r="D409" s="230" t="s">
        <v>867</v>
      </c>
      <c r="E409" s="62"/>
      <c r="F409" s="59">
        <v>10</v>
      </c>
      <c r="G409" s="166" t="s">
        <v>419</v>
      </c>
    </row>
    <row r="410" spans="1:7" x14ac:dyDescent="0.35">
      <c r="A410" s="4" t="s">
        <v>870</v>
      </c>
      <c r="B410" s="189" t="s">
        <v>25</v>
      </c>
      <c r="C410" s="4" t="s">
        <v>4108</v>
      </c>
      <c r="D410" s="230" t="s">
        <v>3416</v>
      </c>
      <c r="E410" s="132" t="s">
        <v>874</v>
      </c>
      <c r="F410" s="59" t="s">
        <v>877</v>
      </c>
      <c r="G410" s="4" t="s">
        <v>879</v>
      </c>
    </row>
    <row r="411" spans="1:7" ht="29" x14ac:dyDescent="0.35">
      <c r="A411" s="132" t="s">
        <v>4126</v>
      </c>
      <c r="B411" s="189" t="s">
        <v>25</v>
      </c>
      <c r="C411" s="4" t="s">
        <v>4127</v>
      </c>
      <c r="D411" s="264"/>
      <c r="E411" s="4"/>
      <c r="F411" s="4" t="s">
        <v>4125</v>
      </c>
      <c r="G411" s="61" t="s">
        <v>3813</v>
      </c>
    </row>
    <row r="412" spans="1:7" x14ac:dyDescent="0.35">
      <c r="A412" s="132" t="s">
        <v>3187</v>
      </c>
      <c r="B412" s="189" t="s">
        <v>25</v>
      </c>
      <c r="C412" s="4" t="s">
        <v>3765</v>
      </c>
      <c r="D412" s="264"/>
      <c r="E412" s="4"/>
      <c r="F412" s="4" t="s">
        <v>3188</v>
      </c>
      <c r="G412" s="61" t="s">
        <v>3141</v>
      </c>
    </row>
    <row r="413" spans="1:7" ht="29" x14ac:dyDescent="0.35">
      <c r="A413" s="132" t="s">
        <v>3767</v>
      </c>
      <c r="B413" s="195" t="s">
        <v>25</v>
      </c>
      <c r="C413" s="4" t="s">
        <v>3766</v>
      </c>
      <c r="D413" s="230" t="s">
        <v>3189</v>
      </c>
      <c r="E413" s="132" t="s">
        <v>3190</v>
      </c>
      <c r="F413" s="4" t="s">
        <v>3191</v>
      </c>
      <c r="G413" s="61" t="s">
        <v>3141</v>
      </c>
    </row>
    <row r="414" spans="1:7" ht="29" x14ac:dyDescent="0.35">
      <c r="A414" s="4" t="s">
        <v>894</v>
      </c>
      <c r="B414" s="189" t="s">
        <v>25</v>
      </c>
      <c r="C414" s="4" t="s">
        <v>3768</v>
      </c>
      <c r="D414" s="264"/>
      <c r="E414" s="132" t="s">
        <v>897</v>
      </c>
      <c r="F414" s="59">
        <v>52</v>
      </c>
      <c r="G414" s="167" t="s">
        <v>737</v>
      </c>
    </row>
    <row r="415" spans="1:7" ht="58" x14ac:dyDescent="0.35">
      <c r="A415" s="132" t="s">
        <v>902</v>
      </c>
      <c r="B415" s="189" t="s">
        <v>25</v>
      </c>
      <c r="C415" s="29" t="s">
        <v>3769</v>
      </c>
      <c r="D415" s="268"/>
      <c r="E415" s="132" t="s">
        <v>904</v>
      </c>
      <c r="F415" s="267" t="s">
        <v>4128</v>
      </c>
      <c r="G415" s="167" t="s">
        <v>3117</v>
      </c>
    </row>
    <row r="416" spans="1:7" ht="113" customHeight="1" x14ac:dyDescent="0.35">
      <c r="A416" s="132" t="s">
        <v>902</v>
      </c>
      <c r="B416" s="189" t="s">
        <v>25</v>
      </c>
      <c r="C416" s="29" t="s">
        <v>3769</v>
      </c>
      <c r="D416" s="268"/>
      <c r="E416" s="132" t="s">
        <v>904</v>
      </c>
      <c r="F416" s="267" t="s">
        <v>4130</v>
      </c>
      <c r="G416" s="167" t="s">
        <v>3117</v>
      </c>
    </row>
    <row r="417" spans="1:7" x14ac:dyDescent="0.35">
      <c r="A417" s="132" t="s">
        <v>902</v>
      </c>
      <c r="B417" s="189" t="s">
        <v>25</v>
      </c>
      <c r="C417" s="29" t="s">
        <v>3771</v>
      </c>
      <c r="D417" s="268"/>
      <c r="E417" s="132" t="s">
        <v>904</v>
      </c>
      <c r="F417" s="66">
        <v>500</v>
      </c>
      <c r="G417" s="167" t="s">
        <v>165</v>
      </c>
    </row>
    <row r="418" spans="1:7" ht="43.5" x14ac:dyDescent="0.35">
      <c r="A418" s="132" t="s">
        <v>902</v>
      </c>
      <c r="B418" s="189" t="s">
        <v>25</v>
      </c>
      <c r="C418" s="29" t="s">
        <v>3769</v>
      </c>
      <c r="D418" s="268"/>
      <c r="E418" s="132" t="s">
        <v>904</v>
      </c>
      <c r="F418" s="267" t="s">
        <v>4131</v>
      </c>
      <c r="G418" s="167" t="s">
        <v>165</v>
      </c>
    </row>
    <row r="419" spans="1:7" x14ac:dyDescent="0.35">
      <c r="A419" s="132" t="s">
        <v>902</v>
      </c>
      <c r="B419" s="189" t="s">
        <v>25</v>
      </c>
      <c r="C419" s="29" t="s">
        <v>3772</v>
      </c>
      <c r="D419" s="268"/>
      <c r="E419" s="132" t="s">
        <v>904</v>
      </c>
      <c r="F419" s="66">
        <v>60</v>
      </c>
      <c r="G419" s="167" t="s">
        <v>165</v>
      </c>
    </row>
    <row r="420" spans="1:7" ht="58" x14ac:dyDescent="0.35">
      <c r="A420" s="269" t="s">
        <v>935</v>
      </c>
      <c r="B420" s="189" t="s">
        <v>25</v>
      </c>
      <c r="C420" s="29" t="s">
        <v>3770</v>
      </c>
      <c r="D420" s="268"/>
      <c r="E420" s="132" t="s">
        <v>904</v>
      </c>
      <c r="F420" s="66" t="s">
        <v>4129</v>
      </c>
      <c r="G420" s="167" t="s">
        <v>165</v>
      </c>
    </row>
    <row r="421" spans="1:7" ht="29" x14ac:dyDescent="0.35">
      <c r="A421" s="132" t="s">
        <v>939</v>
      </c>
      <c r="B421" s="189" t="s">
        <v>25</v>
      </c>
      <c r="C421" s="29" t="s">
        <v>3773</v>
      </c>
      <c r="D421" s="268"/>
      <c r="E421" s="132" t="s">
        <v>904</v>
      </c>
      <c r="F421" s="66">
        <v>25</v>
      </c>
      <c r="G421" s="167" t="s">
        <v>165</v>
      </c>
    </row>
    <row r="422" spans="1:7" ht="29" x14ac:dyDescent="0.35">
      <c r="A422" s="29" t="s">
        <v>941</v>
      </c>
      <c r="B422" s="189" t="s">
        <v>25</v>
      </c>
      <c r="C422" s="4" t="s">
        <v>3774</v>
      </c>
      <c r="D422" s="230" t="s">
        <v>943</v>
      </c>
      <c r="E422" s="132" t="s">
        <v>944</v>
      </c>
      <c r="F422" s="66">
        <v>50</v>
      </c>
      <c r="G422" s="270" t="s">
        <v>814</v>
      </c>
    </row>
    <row r="423" spans="1:7" ht="29" x14ac:dyDescent="0.35">
      <c r="A423" s="29" t="s">
        <v>3621</v>
      </c>
      <c r="B423" s="195" t="s">
        <v>25</v>
      </c>
      <c r="C423" s="4" t="s">
        <v>4132</v>
      </c>
      <c r="D423" s="230" t="s">
        <v>3622</v>
      </c>
      <c r="E423" s="132" t="s">
        <v>3010</v>
      </c>
      <c r="F423" s="66">
        <v>50</v>
      </c>
      <c r="G423" s="232" t="s">
        <v>3623</v>
      </c>
    </row>
    <row r="424" spans="1:7" x14ac:dyDescent="0.35">
      <c r="A424" s="29" t="s">
        <v>4159</v>
      </c>
      <c r="B424" s="189" t="s">
        <v>25</v>
      </c>
      <c r="C424" s="29" t="s">
        <v>3775</v>
      </c>
      <c r="D424" s="230" t="s">
        <v>948</v>
      </c>
      <c r="E424" s="132" t="s">
        <v>949</v>
      </c>
      <c r="F424" s="66" t="s">
        <v>951</v>
      </c>
      <c r="G424" s="167" t="s">
        <v>901</v>
      </c>
    </row>
    <row r="425" spans="1:7" x14ac:dyDescent="0.35">
      <c r="A425" s="29" t="s">
        <v>4159</v>
      </c>
      <c r="B425" s="189" t="s">
        <v>25</v>
      </c>
      <c r="C425" s="4" t="s">
        <v>4133</v>
      </c>
      <c r="D425" s="268"/>
      <c r="E425" s="132" t="s">
        <v>953</v>
      </c>
      <c r="F425" s="66" t="s">
        <v>954</v>
      </c>
      <c r="G425" s="167" t="s">
        <v>901</v>
      </c>
    </row>
    <row r="426" spans="1:7" x14ac:dyDescent="0.35">
      <c r="A426" s="29" t="s">
        <v>4159</v>
      </c>
      <c r="B426" s="189" t="s">
        <v>25</v>
      </c>
      <c r="C426" s="29" t="s">
        <v>4134</v>
      </c>
      <c r="D426" s="268"/>
      <c r="E426" s="132" t="s">
        <v>957</v>
      </c>
      <c r="F426" s="29" t="s">
        <v>958</v>
      </c>
      <c r="G426" s="167" t="s">
        <v>901</v>
      </c>
    </row>
    <row r="427" spans="1:7" x14ac:dyDescent="0.35">
      <c r="A427" s="29" t="s">
        <v>4159</v>
      </c>
      <c r="B427" s="189" t="s">
        <v>25</v>
      </c>
      <c r="C427" s="29" t="s">
        <v>4135</v>
      </c>
      <c r="D427" s="268"/>
      <c r="E427" s="132" t="s">
        <v>960</v>
      </c>
      <c r="F427" s="29" t="s">
        <v>961</v>
      </c>
      <c r="G427" s="167" t="s">
        <v>901</v>
      </c>
    </row>
    <row r="428" spans="1:7" x14ac:dyDescent="0.35">
      <c r="A428" s="29" t="s">
        <v>4159</v>
      </c>
      <c r="B428" s="189" t="s">
        <v>25</v>
      </c>
      <c r="C428" s="4" t="s">
        <v>4136</v>
      </c>
      <c r="D428" s="268"/>
      <c r="E428" s="132" t="s">
        <v>963</v>
      </c>
      <c r="F428" s="29" t="s">
        <v>961</v>
      </c>
      <c r="G428" s="167" t="s">
        <v>901</v>
      </c>
    </row>
    <row r="429" spans="1:7" x14ac:dyDescent="0.35">
      <c r="A429" s="29" t="s">
        <v>4159</v>
      </c>
      <c r="B429" s="189" t="s">
        <v>25</v>
      </c>
      <c r="C429" s="4" t="s">
        <v>4137</v>
      </c>
      <c r="D429" s="268"/>
      <c r="E429" s="132" t="s">
        <v>965</v>
      </c>
      <c r="F429" s="66" t="s">
        <v>961</v>
      </c>
      <c r="G429" s="167" t="s">
        <v>901</v>
      </c>
    </row>
    <row r="430" spans="1:7" ht="29" x14ac:dyDescent="0.35">
      <c r="A430" s="29" t="s">
        <v>4159</v>
      </c>
      <c r="B430" s="189" t="s">
        <v>25</v>
      </c>
      <c r="C430" s="4" t="s">
        <v>4138</v>
      </c>
      <c r="D430" s="268"/>
      <c r="E430" s="132" t="s">
        <v>967</v>
      </c>
      <c r="F430" s="4" t="s">
        <v>951</v>
      </c>
      <c r="G430" s="167" t="s">
        <v>901</v>
      </c>
    </row>
    <row r="431" spans="1:7" ht="29" x14ac:dyDescent="0.35">
      <c r="A431" s="29" t="s">
        <v>4159</v>
      </c>
      <c r="B431" s="189" t="s">
        <v>25</v>
      </c>
      <c r="C431" s="4" t="s">
        <v>4139</v>
      </c>
      <c r="D431" s="268"/>
      <c r="E431" s="132" t="s">
        <v>969</v>
      </c>
      <c r="F431" s="4" t="s">
        <v>951</v>
      </c>
      <c r="G431" s="167" t="s">
        <v>901</v>
      </c>
    </row>
    <row r="432" spans="1:7" x14ac:dyDescent="0.35">
      <c r="A432" s="29" t="s">
        <v>4160</v>
      </c>
      <c r="B432" s="189" t="s">
        <v>25</v>
      </c>
      <c r="C432" s="4" t="s">
        <v>4140</v>
      </c>
      <c r="D432" s="268"/>
      <c r="E432" s="132" t="s">
        <v>971</v>
      </c>
      <c r="F432" s="59" t="s">
        <v>972</v>
      </c>
      <c r="G432" s="167" t="s">
        <v>901</v>
      </c>
    </row>
    <row r="433" spans="1:7" ht="29" x14ac:dyDescent="0.35">
      <c r="A433" s="29" t="s">
        <v>4160</v>
      </c>
      <c r="B433" s="189" t="s">
        <v>25</v>
      </c>
      <c r="C433" s="29" t="s">
        <v>4141</v>
      </c>
      <c r="D433" s="268"/>
      <c r="E433" s="132" t="s">
        <v>974</v>
      </c>
      <c r="F433" s="59" t="s">
        <v>975</v>
      </c>
      <c r="G433" s="167" t="s">
        <v>901</v>
      </c>
    </row>
    <row r="434" spans="1:7" ht="29" x14ac:dyDescent="0.35">
      <c r="A434" s="29" t="s">
        <v>4160</v>
      </c>
      <c r="B434" s="189" t="s">
        <v>25</v>
      </c>
      <c r="C434" s="4" t="s">
        <v>4142</v>
      </c>
      <c r="D434" s="268"/>
      <c r="E434" s="132" t="s">
        <v>977</v>
      </c>
      <c r="F434" s="66" t="s">
        <v>978</v>
      </c>
      <c r="G434" s="167" t="s">
        <v>901</v>
      </c>
    </row>
    <row r="435" spans="1:7" ht="29" x14ac:dyDescent="0.35">
      <c r="A435" s="29" t="s">
        <v>4160</v>
      </c>
      <c r="B435" s="189" t="s">
        <v>25</v>
      </c>
      <c r="C435" s="4" t="s">
        <v>4143</v>
      </c>
      <c r="D435" s="268"/>
      <c r="E435" s="132" t="s">
        <v>980</v>
      </c>
      <c r="F435" s="66" t="s">
        <v>981</v>
      </c>
      <c r="G435" s="167" t="s">
        <v>901</v>
      </c>
    </row>
    <row r="436" spans="1:7" x14ac:dyDescent="0.35">
      <c r="A436" s="29" t="s">
        <v>4160</v>
      </c>
      <c r="B436" s="189" t="s">
        <v>25</v>
      </c>
      <c r="C436" s="29" t="s">
        <v>4144</v>
      </c>
      <c r="D436" s="268"/>
      <c r="E436" s="132" t="s">
        <v>983</v>
      </c>
      <c r="F436" s="29" t="s">
        <v>984</v>
      </c>
      <c r="G436" s="167" t="s">
        <v>901</v>
      </c>
    </row>
    <row r="437" spans="1:7" ht="29" x14ac:dyDescent="0.35">
      <c r="A437" s="29" t="s">
        <v>4161</v>
      </c>
      <c r="B437" s="189" t="s">
        <v>25</v>
      </c>
      <c r="C437" s="4" t="s">
        <v>4145</v>
      </c>
      <c r="D437" s="268"/>
      <c r="E437" s="132" t="s">
        <v>986</v>
      </c>
      <c r="F437" s="66" t="s">
        <v>987</v>
      </c>
      <c r="G437" s="167" t="s">
        <v>901</v>
      </c>
    </row>
    <row r="438" spans="1:7" ht="29" x14ac:dyDescent="0.35">
      <c r="A438" s="29" t="s">
        <v>4161</v>
      </c>
      <c r="B438" s="189" t="s">
        <v>25</v>
      </c>
      <c r="C438" s="4" t="s">
        <v>4156</v>
      </c>
      <c r="D438" s="268"/>
      <c r="E438" s="132" t="s">
        <v>989</v>
      </c>
      <c r="F438" s="66" t="s">
        <v>987</v>
      </c>
      <c r="G438" s="167" t="s">
        <v>901</v>
      </c>
    </row>
    <row r="439" spans="1:7" ht="29" x14ac:dyDescent="0.35">
      <c r="A439" s="29" t="s">
        <v>4162</v>
      </c>
      <c r="B439" s="189" t="s">
        <v>25</v>
      </c>
      <c r="C439" s="4" t="s">
        <v>3776</v>
      </c>
      <c r="D439" s="268"/>
      <c r="E439" s="132" t="s">
        <v>991</v>
      </c>
      <c r="F439" s="29" t="s">
        <v>4146</v>
      </c>
      <c r="G439" s="167" t="s">
        <v>901</v>
      </c>
    </row>
    <row r="440" spans="1:7" x14ac:dyDescent="0.35">
      <c r="A440" s="29" t="s">
        <v>4163</v>
      </c>
      <c r="B440" s="189" t="s">
        <v>25</v>
      </c>
      <c r="C440" s="29" t="s">
        <v>4147</v>
      </c>
      <c r="D440" s="268"/>
      <c r="E440" s="132" t="s">
        <v>994</v>
      </c>
      <c r="F440" s="29" t="s">
        <v>995</v>
      </c>
      <c r="G440" s="167" t="s">
        <v>901</v>
      </c>
    </row>
    <row r="441" spans="1:7" ht="29" x14ac:dyDescent="0.35">
      <c r="A441" s="29" t="s">
        <v>4163</v>
      </c>
      <c r="B441" s="189" t="s">
        <v>25</v>
      </c>
      <c r="C441" s="29" t="s">
        <v>4148</v>
      </c>
      <c r="D441" s="230" t="s">
        <v>997</v>
      </c>
      <c r="E441" s="132" t="s">
        <v>998</v>
      </c>
      <c r="F441" s="29" t="s">
        <v>995</v>
      </c>
      <c r="G441" s="167" t="s">
        <v>901</v>
      </c>
    </row>
    <row r="442" spans="1:7" ht="29" x14ac:dyDescent="0.35">
      <c r="A442" s="29" t="s">
        <v>4163</v>
      </c>
      <c r="B442" s="189" t="s">
        <v>25</v>
      </c>
      <c r="C442" s="29" t="s">
        <v>4154</v>
      </c>
      <c r="D442" s="230" t="s">
        <v>1000</v>
      </c>
      <c r="E442" s="132" t="s">
        <v>1001</v>
      </c>
      <c r="F442" s="29" t="s">
        <v>995</v>
      </c>
      <c r="G442" s="167" t="s">
        <v>901</v>
      </c>
    </row>
    <row r="443" spans="1:7" x14ac:dyDescent="0.35">
      <c r="A443" s="29" t="s">
        <v>4163</v>
      </c>
      <c r="B443" s="189" t="s">
        <v>25</v>
      </c>
      <c r="C443" s="29" t="s">
        <v>4155</v>
      </c>
      <c r="D443" s="268"/>
      <c r="E443" s="132" t="s">
        <v>1003</v>
      </c>
      <c r="F443" s="29" t="s">
        <v>995</v>
      </c>
      <c r="G443" s="167" t="s">
        <v>901</v>
      </c>
    </row>
    <row r="444" spans="1:7" ht="29" x14ac:dyDescent="0.35">
      <c r="A444" s="29" t="s">
        <v>4164</v>
      </c>
      <c r="B444" s="189" t="s">
        <v>25</v>
      </c>
      <c r="C444" s="29" t="s">
        <v>4150</v>
      </c>
      <c r="D444" s="268"/>
      <c r="E444" s="132" t="s">
        <v>1008</v>
      </c>
      <c r="F444" s="66">
        <v>200</v>
      </c>
      <c r="G444" s="167" t="s">
        <v>901</v>
      </c>
    </row>
    <row r="445" spans="1:7" ht="29" x14ac:dyDescent="0.35">
      <c r="A445" s="29" t="s">
        <v>4164</v>
      </c>
      <c r="B445" s="189" t="s">
        <v>25</v>
      </c>
      <c r="C445" s="29" t="s">
        <v>4149</v>
      </c>
      <c r="D445" s="268"/>
      <c r="E445" s="132" t="s">
        <v>1006</v>
      </c>
      <c r="F445" s="66">
        <v>25</v>
      </c>
      <c r="G445" s="167" t="s">
        <v>901</v>
      </c>
    </row>
    <row r="446" spans="1:7" x14ac:dyDescent="0.35">
      <c r="A446" s="29" t="s">
        <v>4164</v>
      </c>
      <c r="B446" s="189" t="s">
        <v>25</v>
      </c>
      <c r="C446" s="29" t="s">
        <v>4151</v>
      </c>
      <c r="D446" s="230" t="s">
        <v>3417</v>
      </c>
      <c r="E446" s="132" t="s">
        <v>1011</v>
      </c>
      <c r="F446" s="29" t="s">
        <v>4152</v>
      </c>
      <c r="G446" s="167" t="s">
        <v>901</v>
      </c>
    </row>
    <row r="447" spans="1:7" x14ac:dyDescent="0.35">
      <c r="A447" s="29" t="s">
        <v>4164</v>
      </c>
      <c r="B447" s="189" t="s">
        <v>25</v>
      </c>
      <c r="C447" s="29" t="s">
        <v>4153</v>
      </c>
      <c r="D447" s="268"/>
      <c r="E447" s="132" t="s">
        <v>1014</v>
      </c>
      <c r="F447" s="29" t="s">
        <v>951</v>
      </c>
      <c r="G447" s="167" t="s">
        <v>901</v>
      </c>
    </row>
    <row r="448" spans="1:7" x14ac:dyDescent="0.35">
      <c r="A448" s="29" t="s">
        <v>4164</v>
      </c>
      <c r="B448" s="189" t="s">
        <v>25</v>
      </c>
      <c r="C448" s="29" t="s">
        <v>4157</v>
      </c>
      <c r="D448" s="268"/>
      <c r="E448" s="132" t="s">
        <v>1020</v>
      </c>
      <c r="F448" s="29" t="s">
        <v>951</v>
      </c>
      <c r="G448" s="167" t="s">
        <v>901</v>
      </c>
    </row>
    <row r="449" spans="1:7" x14ac:dyDescent="0.35">
      <c r="A449" s="29" t="s">
        <v>4165</v>
      </c>
      <c r="B449" s="189" t="s">
        <v>25</v>
      </c>
      <c r="C449" s="29" t="s">
        <v>4158</v>
      </c>
      <c r="D449" s="268"/>
      <c r="E449" s="132" t="s">
        <v>1024</v>
      </c>
      <c r="F449" s="29" t="s">
        <v>954</v>
      </c>
      <c r="G449" s="167" t="s">
        <v>901</v>
      </c>
    </row>
    <row r="450" spans="1:7" ht="29" x14ac:dyDescent="0.35">
      <c r="A450" s="29" t="s">
        <v>4166</v>
      </c>
      <c r="B450" s="189" t="s">
        <v>25</v>
      </c>
      <c r="C450" s="29" t="s">
        <v>4167</v>
      </c>
      <c r="D450" s="268"/>
      <c r="E450" s="132" t="s">
        <v>1027</v>
      </c>
      <c r="F450" s="29" t="s">
        <v>4152</v>
      </c>
      <c r="G450" s="167" t="s">
        <v>901</v>
      </c>
    </row>
    <row r="451" spans="1:7" x14ac:dyDescent="0.35">
      <c r="A451" s="104" t="s">
        <v>3192</v>
      </c>
      <c r="B451" s="54"/>
      <c r="C451" s="54" t="s">
        <v>22</v>
      </c>
      <c r="D451" s="218"/>
      <c r="E451" s="54"/>
      <c r="F451" s="54"/>
      <c r="G451" s="54"/>
    </row>
    <row r="452" spans="1:7" x14ac:dyDescent="0.35">
      <c r="A452" s="29" t="s">
        <v>1032</v>
      </c>
      <c r="B452" s="29" t="s">
        <v>25</v>
      </c>
      <c r="C452" s="195" t="s">
        <v>3777</v>
      </c>
      <c r="D452" s="230" t="s">
        <v>3418</v>
      </c>
      <c r="E452" s="29"/>
      <c r="F452" s="73" t="s">
        <v>4168</v>
      </c>
      <c r="G452" s="168" t="s">
        <v>1040</v>
      </c>
    </row>
    <row r="453" spans="1:7" ht="43.5" x14ac:dyDescent="0.35">
      <c r="A453" s="29" t="s">
        <v>1041</v>
      </c>
      <c r="B453" s="29" t="s">
        <v>25</v>
      </c>
      <c r="C453" s="29" t="s">
        <v>3789</v>
      </c>
      <c r="D453" s="230" t="s">
        <v>3419</v>
      </c>
      <c r="E453" s="29" t="s">
        <v>1046</v>
      </c>
      <c r="F453" s="29" t="s">
        <v>1049</v>
      </c>
      <c r="G453" s="29"/>
    </row>
    <row r="454" spans="1:7" ht="30" customHeight="1" x14ac:dyDescent="0.35">
      <c r="A454" s="195" t="s">
        <v>1050</v>
      </c>
      <c r="B454" s="29" t="s">
        <v>25</v>
      </c>
      <c r="C454" s="29" t="s">
        <v>3790</v>
      </c>
      <c r="D454" s="268"/>
      <c r="E454" s="29"/>
      <c r="F454" s="195" t="s">
        <v>1056</v>
      </c>
      <c r="G454" s="29" t="s">
        <v>1046</v>
      </c>
    </row>
    <row r="455" spans="1:7" x14ac:dyDescent="0.35">
      <c r="A455" s="29" t="s">
        <v>1057</v>
      </c>
      <c r="B455" s="29" t="s">
        <v>25</v>
      </c>
      <c r="C455" s="29" t="s">
        <v>3778</v>
      </c>
      <c r="D455" s="268"/>
      <c r="E455" s="29"/>
      <c r="F455" s="29" t="s">
        <v>1056</v>
      </c>
      <c r="G455" s="29" t="s">
        <v>1046</v>
      </c>
    </row>
    <row r="456" spans="1:7" ht="43.5" x14ac:dyDescent="0.35">
      <c r="A456" s="29" t="s">
        <v>1061</v>
      </c>
      <c r="B456" s="29" t="s">
        <v>25</v>
      </c>
      <c r="C456" s="29" t="s">
        <v>3779</v>
      </c>
      <c r="D456" s="230" t="s">
        <v>3353</v>
      </c>
      <c r="E456" s="29"/>
      <c r="F456" s="29" t="s">
        <v>4169</v>
      </c>
      <c r="G456" s="29" t="s">
        <v>1046</v>
      </c>
    </row>
    <row r="457" spans="1:7" ht="43.5" x14ac:dyDescent="0.35">
      <c r="A457" s="29" t="s">
        <v>1068</v>
      </c>
      <c r="B457" s="29" t="s">
        <v>25</v>
      </c>
      <c r="C457" s="29" t="s">
        <v>3791</v>
      </c>
      <c r="D457" s="230" t="s">
        <v>3420</v>
      </c>
      <c r="E457" s="29"/>
      <c r="F457" s="29" t="s">
        <v>4173</v>
      </c>
      <c r="G457" s="29" t="s">
        <v>1046</v>
      </c>
    </row>
    <row r="458" spans="1:7" ht="29" x14ac:dyDescent="0.35">
      <c r="A458" s="29" t="s">
        <v>1075</v>
      </c>
      <c r="B458" s="29" t="s">
        <v>25</v>
      </c>
      <c r="C458" s="29" t="s">
        <v>3792</v>
      </c>
      <c r="D458" s="230" t="s">
        <v>3419</v>
      </c>
      <c r="E458" s="29"/>
      <c r="F458" s="29" t="s">
        <v>4173</v>
      </c>
      <c r="G458" s="29" t="s">
        <v>1046</v>
      </c>
    </row>
    <row r="459" spans="1:7" ht="43.5" x14ac:dyDescent="0.35">
      <c r="A459" s="2" t="s">
        <v>1081</v>
      </c>
      <c r="B459" s="2" t="s">
        <v>25</v>
      </c>
      <c r="C459" s="2" t="s">
        <v>4170</v>
      </c>
      <c r="D459" s="254" t="s">
        <v>1084</v>
      </c>
      <c r="E459" s="2"/>
      <c r="F459" s="2" t="s">
        <v>4173</v>
      </c>
      <c r="G459" s="2" t="s">
        <v>1046</v>
      </c>
    </row>
    <row r="460" spans="1:7" ht="29" x14ac:dyDescent="0.35">
      <c r="A460" s="29" t="s">
        <v>1086</v>
      </c>
      <c r="B460" s="29" t="s">
        <v>25</v>
      </c>
      <c r="C460" s="29" t="s">
        <v>3780</v>
      </c>
      <c r="D460" s="230" t="s">
        <v>1089</v>
      </c>
      <c r="E460" s="29"/>
      <c r="F460" s="29" t="s">
        <v>4173</v>
      </c>
      <c r="G460" s="29" t="s">
        <v>1046</v>
      </c>
    </row>
    <row r="461" spans="1:7" ht="29" x14ac:dyDescent="0.35">
      <c r="A461" s="29" t="s">
        <v>1090</v>
      </c>
      <c r="B461" s="29" t="s">
        <v>25</v>
      </c>
      <c r="C461" s="29" t="s">
        <v>3781</v>
      </c>
      <c r="D461" s="230" t="s">
        <v>3421</v>
      </c>
      <c r="E461" s="29"/>
      <c r="F461" s="29" t="s">
        <v>4174</v>
      </c>
      <c r="G461" s="29" t="s">
        <v>1046</v>
      </c>
    </row>
    <row r="462" spans="1:7" ht="43.5" x14ac:dyDescent="0.35">
      <c r="A462" s="29" t="s">
        <v>1096</v>
      </c>
      <c r="B462" s="29" t="s">
        <v>25</v>
      </c>
      <c r="C462" s="29" t="s">
        <v>3782</v>
      </c>
      <c r="D462" s="254" t="s">
        <v>1084</v>
      </c>
      <c r="E462" s="29"/>
      <c r="F462" s="29" t="s">
        <v>4171</v>
      </c>
      <c r="G462" s="29"/>
    </row>
    <row r="463" spans="1:7" ht="29" x14ac:dyDescent="0.35">
      <c r="A463" s="29" t="s">
        <v>1101</v>
      </c>
      <c r="B463" s="29" t="s">
        <v>25</v>
      </c>
      <c r="C463" s="29" t="s">
        <v>3783</v>
      </c>
      <c r="D463" s="268"/>
      <c r="E463" s="29"/>
      <c r="F463" s="29" t="s">
        <v>4172</v>
      </c>
      <c r="G463" s="29"/>
    </row>
    <row r="464" spans="1:7" ht="29" x14ac:dyDescent="0.35">
      <c r="A464" s="29" t="s">
        <v>1108</v>
      </c>
      <c r="B464" s="29" t="s">
        <v>25</v>
      </c>
      <c r="C464" s="29" t="s">
        <v>3793</v>
      </c>
      <c r="D464" s="268"/>
      <c r="E464" s="29"/>
      <c r="F464" s="66" t="s">
        <v>4175</v>
      </c>
      <c r="G464" s="29"/>
    </row>
    <row r="465" spans="1:7" ht="29" x14ac:dyDescent="0.35">
      <c r="A465" s="29" t="s">
        <v>1113</v>
      </c>
      <c r="B465" s="29" t="s">
        <v>25</v>
      </c>
      <c r="C465" s="29" t="s">
        <v>3784</v>
      </c>
      <c r="D465" s="268"/>
      <c r="E465" s="29"/>
      <c r="F465" s="29" t="s">
        <v>4176</v>
      </c>
      <c r="G465" s="29"/>
    </row>
    <row r="466" spans="1:7" ht="29" x14ac:dyDescent="0.35">
      <c r="A466" s="29" t="s">
        <v>1118</v>
      </c>
      <c r="B466" s="29" t="s">
        <v>25</v>
      </c>
      <c r="C466" s="29" t="s">
        <v>3785</v>
      </c>
      <c r="D466" s="254" t="s">
        <v>3422</v>
      </c>
      <c r="E466" s="29"/>
      <c r="F466" s="29" t="s">
        <v>4177</v>
      </c>
      <c r="G466" s="29"/>
    </row>
    <row r="467" spans="1:7" ht="29" x14ac:dyDescent="0.35">
      <c r="A467" s="195" t="s">
        <v>1125</v>
      </c>
      <c r="B467" s="29" t="s">
        <v>25</v>
      </c>
      <c r="C467" s="29" t="s">
        <v>3786</v>
      </c>
      <c r="D467" s="268"/>
      <c r="E467" s="29"/>
      <c r="F467" s="29" t="s">
        <v>1129</v>
      </c>
      <c r="G467" s="29"/>
    </row>
    <row r="468" spans="1:7" ht="29" x14ac:dyDescent="0.35">
      <c r="A468" s="29" t="s">
        <v>1130</v>
      </c>
      <c r="B468" s="29" t="s">
        <v>25</v>
      </c>
      <c r="C468" s="29" t="s">
        <v>3787</v>
      </c>
      <c r="D468" s="268"/>
      <c r="E468" s="29"/>
      <c r="F468" s="29" t="s">
        <v>4175</v>
      </c>
      <c r="G468" s="29"/>
    </row>
    <row r="469" spans="1:7" ht="43.5" x14ac:dyDescent="0.35">
      <c r="A469" s="29" t="s">
        <v>1134</v>
      </c>
      <c r="B469" s="29" t="s">
        <v>25</v>
      </c>
      <c r="C469" s="29" t="s">
        <v>3788</v>
      </c>
      <c r="D469" s="230" t="s">
        <v>3353</v>
      </c>
      <c r="E469" s="29"/>
      <c r="F469" s="29" t="s">
        <v>1139</v>
      </c>
      <c r="G469" s="29"/>
    </row>
    <row r="470" spans="1:7" x14ac:dyDescent="0.35">
      <c r="A470" s="29" t="s">
        <v>1140</v>
      </c>
      <c r="B470" s="29" t="s">
        <v>25</v>
      </c>
      <c r="C470" s="29" t="s">
        <v>2325</v>
      </c>
      <c r="D470" s="268"/>
      <c r="E470" s="29"/>
      <c r="F470" s="29" t="s">
        <v>4178</v>
      </c>
      <c r="G470" s="29"/>
    </row>
    <row r="471" spans="1:7" ht="29" x14ac:dyDescent="0.35">
      <c r="A471" s="29" t="s">
        <v>1146</v>
      </c>
      <c r="B471" s="29" t="s">
        <v>25</v>
      </c>
      <c r="C471" s="29" t="s">
        <v>3794</v>
      </c>
      <c r="D471" s="230" t="s">
        <v>3354</v>
      </c>
      <c r="E471" s="29"/>
      <c r="F471" s="29" t="s">
        <v>1152</v>
      </c>
      <c r="G471" s="29"/>
    </row>
    <row r="472" spans="1:7" x14ac:dyDescent="0.35">
      <c r="A472" s="29" t="s">
        <v>1153</v>
      </c>
      <c r="B472" s="29" t="s">
        <v>25</v>
      </c>
      <c r="C472" s="29" t="s">
        <v>3795</v>
      </c>
      <c r="D472" s="230" t="s">
        <v>3423</v>
      </c>
      <c r="E472" s="29"/>
      <c r="F472" s="29" t="s">
        <v>4179</v>
      </c>
      <c r="G472" s="29"/>
    </row>
    <row r="473" spans="1:7" ht="29" x14ac:dyDescent="0.35">
      <c r="A473" s="29" t="s">
        <v>1160</v>
      </c>
      <c r="B473" s="29" t="s">
        <v>25</v>
      </c>
      <c r="C473" s="29" t="s">
        <v>3796</v>
      </c>
      <c r="D473" s="230" t="s">
        <v>3424</v>
      </c>
      <c r="E473" s="29"/>
      <c r="F473" s="29" t="s">
        <v>3496</v>
      </c>
      <c r="G473" s="29"/>
    </row>
    <row r="474" spans="1:7" ht="29" x14ac:dyDescent="0.35">
      <c r="A474" s="29" t="s">
        <v>1167</v>
      </c>
      <c r="B474" s="29" t="s">
        <v>25</v>
      </c>
      <c r="C474" s="29" t="s">
        <v>3797</v>
      </c>
      <c r="D474" s="230" t="s">
        <v>3425</v>
      </c>
      <c r="E474" s="29"/>
      <c r="F474" s="29" t="s">
        <v>4180</v>
      </c>
      <c r="G474" s="29"/>
    </row>
    <row r="475" spans="1:7" ht="43.5" x14ac:dyDescent="0.35">
      <c r="A475" s="29" t="s">
        <v>1173</v>
      </c>
      <c r="B475" s="29" t="s">
        <v>25</v>
      </c>
      <c r="C475" s="29" t="s">
        <v>3798</v>
      </c>
      <c r="D475" s="230" t="s">
        <v>3426</v>
      </c>
      <c r="E475" s="29"/>
      <c r="F475" s="29" t="s">
        <v>1179</v>
      </c>
      <c r="G475" s="68">
        <v>42355</v>
      </c>
    </row>
    <row r="476" spans="1:7" ht="29" x14ac:dyDescent="0.35">
      <c r="A476" s="29" t="s">
        <v>1180</v>
      </c>
      <c r="B476" s="29" t="s">
        <v>25</v>
      </c>
      <c r="C476" s="29" t="s">
        <v>3799</v>
      </c>
      <c r="D476" s="230" t="s">
        <v>3427</v>
      </c>
      <c r="E476" s="132" t="s">
        <v>1184</v>
      </c>
      <c r="F476" s="29" t="s">
        <v>1185</v>
      </c>
      <c r="G476" s="29"/>
    </row>
    <row r="477" spans="1:7" x14ac:dyDescent="0.35">
      <c r="A477" s="104" t="s">
        <v>1186</v>
      </c>
      <c r="B477" s="54"/>
      <c r="C477" s="54" t="s">
        <v>22</v>
      </c>
      <c r="D477" s="218"/>
      <c r="E477" s="54"/>
      <c r="F477" s="54"/>
      <c r="G477" s="54"/>
    </row>
    <row r="478" spans="1:7" x14ac:dyDescent="0.35">
      <c r="A478" s="4" t="s">
        <v>1188</v>
      </c>
      <c r="B478" s="29" t="s">
        <v>25</v>
      </c>
      <c r="C478" s="4" t="s">
        <v>3800</v>
      </c>
      <c r="D478" s="230" t="s">
        <v>3428</v>
      </c>
      <c r="E478" s="4"/>
      <c r="F478" s="59">
        <v>50</v>
      </c>
      <c r="G478" s="4">
        <v>2011</v>
      </c>
    </row>
    <row r="479" spans="1:7" ht="29" x14ac:dyDescent="0.35">
      <c r="A479" s="4" t="s">
        <v>1196</v>
      </c>
      <c r="B479" s="29" t="s">
        <v>25</v>
      </c>
      <c r="C479" s="4" t="s">
        <v>3801</v>
      </c>
      <c r="D479" s="230" t="s">
        <v>3429</v>
      </c>
      <c r="E479" s="132" t="s">
        <v>1201</v>
      </c>
      <c r="F479" s="59">
        <v>20</v>
      </c>
      <c r="G479" s="4">
        <v>2003</v>
      </c>
    </row>
    <row r="480" spans="1:7" x14ac:dyDescent="0.35">
      <c r="A480" s="57" t="s">
        <v>1204</v>
      </c>
      <c r="B480" s="29" t="s">
        <v>25</v>
      </c>
      <c r="C480" s="57" t="s">
        <v>3802</v>
      </c>
      <c r="D480" s="230" t="s">
        <v>3430</v>
      </c>
      <c r="E480" s="4"/>
      <c r="F480" s="59">
        <v>25</v>
      </c>
      <c r="G480" s="4"/>
    </row>
    <row r="481" spans="1:7" ht="29" x14ac:dyDescent="0.35">
      <c r="A481" s="4" t="s">
        <v>4181</v>
      </c>
      <c r="B481" s="29" t="s">
        <v>25</v>
      </c>
      <c r="C481" s="4" t="s">
        <v>3803</v>
      </c>
      <c r="D481" s="230" t="s">
        <v>3429</v>
      </c>
      <c r="E481" s="132" t="s">
        <v>1201</v>
      </c>
      <c r="F481" s="59">
        <v>35</v>
      </c>
      <c r="G481" s="4">
        <v>2003</v>
      </c>
    </row>
    <row r="482" spans="1:7" ht="29" x14ac:dyDescent="0.35">
      <c r="A482" s="4" t="s">
        <v>1219</v>
      </c>
      <c r="B482" s="29" t="s">
        <v>25</v>
      </c>
      <c r="C482" s="4" t="s">
        <v>3804</v>
      </c>
      <c r="D482" s="230" t="s">
        <v>3431</v>
      </c>
      <c r="E482" s="4"/>
      <c r="F482" s="85" t="s">
        <v>1226</v>
      </c>
      <c r="G482" s="64" t="s">
        <v>1227</v>
      </c>
    </row>
    <row r="483" spans="1:7" x14ac:dyDescent="0.35">
      <c r="A483" s="4" t="s">
        <v>1233</v>
      </c>
      <c r="B483" s="29" t="s">
        <v>25</v>
      </c>
      <c r="C483" s="4" t="s">
        <v>3805</v>
      </c>
      <c r="D483" s="230" t="s">
        <v>3432</v>
      </c>
      <c r="E483" s="132" t="s">
        <v>3471</v>
      </c>
      <c r="F483" s="4" t="s">
        <v>3340</v>
      </c>
      <c r="G483" s="4" t="s">
        <v>3112</v>
      </c>
    </row>
    <row r="484" spans="1:7" x14ac:dyDescent="0.35">
      <c r="A484" s="170" t="s">
        <v>2096</v>
      </c>
      <c r="B484" s="140"/>
      <c r="C484" s="140"/>
      <c r="D484" s="224"/>
      <c r="E484" s="140"/>
      <c r="F484" s="140"/>
      <c r="G484" s="140"/>
    </row>
    <row r="485" spans="1:7" ht="42" customHeight="1" x14ac:dyDescent="0.35">
      <c r="A485" s="29" t="s">
        <v>2755</v>
      </c>
      <c r="B485" s="29" t="s">
        <v>25</v>
      </c>
      <c r="C485" s="29"/>
      <c r="D485" s="230" t="s">
        <v>3433</v>
      </c>
      <c r="E485" s="204"/>
      <c r="F485" s="201" t="s">
        <v>3193</v>
      </c>
      <c r="G485" s="29" t="s">
        <v>3229</v>
      </c>
    </row>
    <row r="486" spans="1:7" ht="29" x14ac:dyDescent="0.35">
      <c r="A486" s="29" t="s">
        <v>2756</v>
      </c>
      <c r="B486" s="29" t="s">
        <v>25</v>
      </c>
      <c r="C486" s="29"/>
      <c r="D486" s="230" t="s">
        <v>3433</v>
      </c>
      <c r="E486" s="204"/>
      <c r="F486" s="272">
        <v>0.21</v>
      </c>
      <c r="G486" s="29" t="s">
        <v>3813</v>
      </c>
    </row>
    <row r="487" spans="1:7" x14ac:dyDescent="0.35">
      <c r="A487" s="29" t="s">
        <v>3546</v>
      </c>
      <c r="B487" s="29" t="s">
        <v>25</v>
      </c>
      <c r="C487" s="29" t="s">
        <v>4278</v>
      </c>
      <c r="D487" s="230" t="s">
        <v>3433</v>
      </c>
      <c r="E487" s="236"/>
      <c r="F487" s="273">
        <v>6505</v>
      </c>
      <c r="G487" s="29" t="s">
        <v>3813</v>
      </c>
    </row>
    <row r="488" spans="1:7" x14ac:dyDescent="0.35">
      <c r="A488" s="29" t="s">
        <v>3625</v>
      </c>
      <c r="B488" s="29" t="s">
        <v>25</v>
      </c>
      <c r="C488" s="29" t="s">
        <v>4278</v>
      </c>
      <c r="D488" s="230" t="s">
        <v>3433</v>
      </c>
      <c r="E488" s="274"/>
      <c r="F488" s="273">
        <v>656</v>
      </c>
      <c r="G488" s="29" t="s">
        <v>3813</v>
      </c>
    </row>
    <row r="489" spans="1:7" x14ac:dyDescent="0.35">
      <c r="A489" s="2" t="s">
        <v>4182</v>
      </c>
      <c r="B489" s="29" t="s">
        <v>25</v>
      </c>
      <c r="C489" s="29" t="s">
        <v>4278</v>
      </c>
      <c r="D489" s="230" t="s">
        <v>3433</v>
      </c>
      <c r="E489" s="132"/>
      <c r="F489" s="201" t="s">
        <v>3814</v>
      </c>
      <c r="G489" s="29" t="s">
        <v>3813</v>
      </c>
    </row>
    <row r="490" spans="1:7" x14ac:dyDescent="0.35">
      <c r="A490" s="2" t="s">
        <v>3547</v>
      </c>
      <c r="B490" s="29" t="s">
        <v>25</v>
      </c>
      <c r="C490" s="29" t="s">
        <v>4278</v>
      </c>
      <c r="D490" s="230" t="s">
        <v>3434</v>
      </c>
      <c r="E490" s="209"/>
      <c r="F490" s="273">
        <v>55</v>
      </c>
      <c r="G490" s="29" t="s">
        <v>3813</v>
      </c>
    </row>
    <row r="491" spans="1:7" x14ac:dyDescent="0.35">
      <c r="A491" s="2" t="s">
        <v>3548</v>
      </c>
      <c r="B491" s="29" t="s">
        <v>25</v>
      </c>
      <c r="C491" s="29" t="s">
        <v>4278</v>
      </c>
      <c r="D491" s="230"/>
      <c r="E491" s="132"/>
      <c r="F491" s="273">
        <v>73</v>
      </c>
      <c r="G491" s="29" t="s">
        <v>3813</v>
      </c>
    </row>
    <row r="492" spans="1:7" ht="58" x14ac:dyDescent="0.35">
      <c r="A492" s="29" t="s">
        <v>3549</v>
      </c>
      <c r="B492" s="29" t="s">
        <v>25</v>
      </c>
      <c r="C492" s="29" t="s">
        <v>4278</v>
      </c>
      <c r="D492" s="230" t="s">
        <v>3433</v>
      </c>
      <c r="E492" s="134" t="s">
        <v>4184</v>
      </c>
      <c r="F492" s="201" t="s">
        <v>4183</v>
      </c>
      <c r="G492" s="29" t="s">
        <v>3813</v>
      </c>
    </row>
    <row r="493" spans="1:7" x14ac:dyDescent="0.35">
      <c r="A493" s="29" t="s">
        <v>3550</v>
      </c>
      <c r="B493" s="29" t="s">
        <v>25</v>
      </c>
      <c r="C493" s="29" t="s">
        <v>4278</v>
      </c>
      <c r="D493" s="230" t="s">
        <v>3433</v>
      </c>
      <c r="E493" s="236" t="s">
        <v>4185</v>
      </c>
      <c r="F493" s="273">
        <v>387</v>
      </c>
      <c r="G493" s="29" t="s">
        <v>3813</v>
      </c>
    </row>
    <row r="494" spans="1:7" x14ac:dyDescent="0.35">
      <c r="A494" s="29" t="s">
        <v>3551</v>
      </c>
      <c r="B494" s="29" t="s">
        <v>25</v>
      </c>
      <c r="C494" s="29" t="s">
        <v>4278</v>
      </c>
      <c r="D494" s="230" t="s">
        <v>3433</v>
      </c>
      <c r="E494" s="236" t="s">
        <v>4185</v>
      </c>
      <c r="F494" s="273">
        <v>646</v>
      </c>
      <c r="G494" s="29" t="s">
        <v>3813</v>
      </c>
    </row>
    <row r="495" spans="1:7" x14ac:dyDescent="0.35">
      <c r="A495" s="29" t="s">
        <v>3555</v>
      </c>
      <c r="B495" s="29" t="s">
        <v>25</v>
      </c>
      <c r="C495" s="29" t="s">
        <v>4278</v>
      </c>
      <c r="D495" s="230" t="s">
        <v>3433</v>
      </c>
      <c r="E495" s="236" t="s">
        <v>4185</v>
      </c>
      <c r="F495" s="273">
        <v>2575</v>
      </c>
      <c r="G495" s="29" t="s">
        <v>3813</v>
      </c>
    </row>
    <row r="496" spans="1:7" ht="15.5" customHeight="1" x14ac:dyDescent="0.35">
      <c r="A496" s="29" t="s">
        <v>3552</v>
      </c>
      <c r="B496" s="29" t="s">
        <v>25</v>
      </c>
      <c r="C496" s="29" t="s">
        <v>4278</v>
      </c>
      <c r="D496" s="230" t="s">
        <v>3433</v>
      </c>
      <c r="E496" s="236" t="s">
        <v>4185</v>
      </c>
      <c r="F496" s="273">
        <v>387</v>
      </c>
      <c r="G496" s="29" t="s">
        <v>3813</v>
      </c>
    </row>
    <row r="497" spans="1:7" x14ac:dyDescent="0.35">
      <c r="A497" s="29" t="s">
        <v>3553</v>
      </c>
      <c r="B497" s="29" t="s">
        <v>25</v>
      </c>
      <c r="C497" s="29" t="s">
        <v>4278</v>
      </c>
      <c r="D497" s="230" t="s">
        <v>3433</v>
      </c>
      <c r="E497" s="236" t="s">
        <v>4185</v>
      </c>
      <c r="F497" s="273" t="s">
        <v>4186</v>
      </c>
      <c r="G497" s="29" t="s">
        <v>3813</v>
      </c>
    </row>
    <row r="498" spans="1:7" x14ac:dyDescent="0.35">
      <c r="A498" s="29" t="s">
        <v>4279</v>
      </c>
      <c r="B498" s="29" t="s">
        <v>25</v>
      </c>
      <c r="C498" s="29" t="s">
        <v>4278</v>
      </c>
      <c r="D498" s="230" t="s">
        <v>3433</v>
      </c>
      <c r="E498" s="236" t="s">
        <v>4185</v>
      </c>
      <c r="F498" s="273">
        <v>35</v>
      </c>
      <c r="G498" s="29" t="s">
        <v>3813</v>
      </c>
    </row>
    <row r="499" spans="1:7" ht="29" x14ac:dyDescent="0.35">
      <c r="A499" s="29" t="s">
        <v>3554</v>
      </c>
      <c r="B499" s="29" t="s">
        <v>25</v>
      </c>
      <c r="C499" s="29" t="s">
        <v>4278</v>
      </c>
      <c r="D499" s="230" t="s">
        <v>3433</v>
      </c>
      <c r="E499" s="236" t="s">
        <v>4185</v>
      </c>
      <c r="F499" s="273">
        <v>132</v>
      </c>
      <c r="G499" s="29" t="s">
        <v>3813</v>
      </c>
    </row>
    <row r="500" spans="1:7" x14ac:dyDescent="0.35">
      <c r="A500" s="29" t="s">
        <v>3515</v>
      </c>
      <c r="B500" s="29" t="s">
        <v>25</v>
      </c>
      <c r="C500" s="29" t="s">
        <v>4278</v>
      </c>
      <c r="D500" s="230" t="s">
        <v>3433</v>
      </c>
      <c r="E500" s="132" t="s">
        <v>3806</v>
      </c>
      <c r="F500" s="201" t="s">
        <v>4187</v>
      </c>
      <c r="G500" s="29" t="s">
        <v>3813</v>
      </c>
    </row>
    <row r="501" spans="1:7" x14ac:dyDescent="0.35">
      <c r="A501" s="29" t="s">
        <v>3516</v>
      </c>
      <c r="B501" s="29" t="s">
        <v>25</v>
      </c>
      <c r="C501" s="29" t="s">
        <v>4278</v>
      </c>
      <c r="D501" s="230" t="s">
        <v>3433</v>
      </c>
      <c r="E501" s="132" t="s">
        <v>3806</v>
      </c>
      <c r="F501" s="273">
        <v>37</v>
      </c>
      <c r="G501" s="29" t="s">
        <v>3813</v>
      </c>
    </row>
    <row r="502" spans="1:7" x14ac:dyDescent="0.35">
      <c r="A502" s="29" t="s">
        <v>3522</v>
      </c>
      <c r="B502" s="29" t="s">
        <v>25</v>
      </c>
      <c r="C502" s="29" t="s">
        <v>4275</v>
      </c>
      <c r="D502" s="230" t="s">
        <v>3433</v>
      </c>
      <c r="E502" s="132" t="s">
        <v>3806</v>
      </c>
      <c r="F502" s="273">
        <v>646</v>
      </c>
      <c r="G502" s="29" t="s">
        <v>3813</v>
      </c>
    </row>
    <row r="503" spans="1:7" ht="29" x14ac:dyDescent="0.35">
      <c r="A503" s="29" t="s">
        <v>3523</v>
      </c>
      <c r="B503" s="29" t="s">
        <v>25</v>
      </c>
      <c r="C503" s="29" t="s">
        <v>4275</v>
      </c>
      <c r="D503" s="230" t="s">
        <v>3433</v>
      </c>
      <c r="E503" s="132" t="s">
        <v>3806</v>
      </c>
      <c r="F503" s="201" t="s">
        <v>4188</v>
      </c>
      <c r="G503" s="29" t="s">
        <v>3813</v>
      </c>
    </row>
    <row r="504" spans="1:7" x14ac:dyDescent="0.35">
      <c r="A504" s="29" t="s">
        <v>3524</v>
      </c>
      <c r="B504" s="29" t="s">
        <v>25</v>
      </c>
      <c r="C504" s="29" t="s">
        <v>4275</v>
      </c>
      <c r="D504" s="230" t="s">
        <v>3433</v>
      </c>
      <c r="E504" s="132" t="s">
        <v>3806</v>
      </c>
      <c r="F504" s="201" t="s">
        <v>4189</v>
      </c>
      <c r="G504" s="29" t="s">
        <v>3813</v>
      </c>
    </row>
    <row r="505" spans="1:7" x14ac:dyDescent="0.35">
      <c r="A505" s="29" t="s">
        <v>2108</v>
      </c>
      <c r="B505" s="29" t="s">
        <v>25</v>
      </c>
      <c r="C505" s="29" t="s">
        <v>4275</v>
      </c>
      <c r="D505" s="230" t="s">
        <v>3433</v>
      </c>
      <c r="E505" s="132" t="s">
        <v>3806</v>
      </c>
      <c r="F505" s="201" t="s">
        <v>4190</v>
      </c>
      <c r="G505" s="29" t="s">
        <v>3813</v>
      </c>
    </row>
    <row r="506" spans="1:7" ht="29" x14ac:dyDescent="0.35">
      <c r="A506" s="29" t="s">
        <v>3525</v>
      </c>
      <c r="B506" s="29" t="s">
        <v>25</v>
      </c>
      <c r="C506" s="29" t="s">
        <v>4277</v>
      </c>
      <c r="D506" s="230" t="s">
        <v>3433</v>
      </c>
      <c r="E506" s="132" t="s">
        <v>3806</v>
      </c>
      <c r="F506" s="273">
        <v>132</v>
      </c>
      <c r="G506" s="29" t="s">
        <v>3813</v>
      </c>
    </row>
    <row r="507" spans="1:7" x14ac:dyDescent="0.35">
      <c r="A507" s="29" t="s">
        <v>3526</v>
      </c>
      <c r="B507" s="29" t="s">
        <v>25</v>
      </c>
      <c r="C507" s="29" t="s">
        <v>4277</v>
      </c>
      <c r="D507" s="230" t="s">
        <v>3433</v>
      </c>
      <c r="E507" s="132" t="s">
        <v>3806</v>
      </c>
      <c r="F507" s="273">
        <v>387</v>
      </c>
      <c r="G507" s="29" t="s">
        <v>3813</v>
      </c>
    </row>
    <row r="508" spans="1:7" ht="29" x14ac:dyDescent="0.35">
      <c r="A508" s="29" t="s">
        <v>3527</v>
      </c>
      <c r="B508" s="29" t="s">
        <v>25</v>
      </c>
      <c r="C508" s="29" t="s">
        <v>4277</v>
      </c>
      <c r="D508" s="230" t="s">
        <v>3433</v>
      </c>
      <c r="E508" s="132" t="s">
        <v>3806</v>
      </c>
      <c r="F508" s="273">
        <v>132</v>
      </c>
      <c r="G508" s="29" t="s">
        <v>3813</v>
      </c>
    </row>
    <row r="509" spans="1:7" x14ac:dyDescent="0.35">
      <c r="A509" s="29" t="s">
        <v>3528</v>
      </c>
      <c r="B509" s="29" t="s">
        <v>25</v>
      </c>
      <c r="C509" s="29" t="s">
        <v>4277</v>
      </c>
      <c r="D509" s="230" t="s">
        <v>3433</v>
      </c>
      <c r="E509" s="132" t="s">
        <v>3806</v>
      </c>
      <c r="F509" s="29" t="s">
        <v>4191</v>
      </c>
      <c r="G509" s="29" t="s">
        <v>3813</v>
      </c>
    </row>
    <row r="510" spans="1:7" x14ac:dyDescent="0.35">
      <c r="A510" s="29" t="s">
        <v>3529</v>
      </c>
      <c r="B510" s="29" t="s">
        <v>25</v>
      </c>
      <c r="C510" s="29" t="s">
        <v>4277</v>
      </c>
      <c r="D510" s="230" t="s">
        <v>3433</v>
      </c>
      <c r="E510" s="132" t="s">
        <v>3806</v>
      </c>
      <c r="F510" s="273">
        <v>64</v>
      </c>
      <c r="G510" s="29" t="s">
        <v>3813</v>
      </c>
    </row>
    <row r="511" spans="1:7" x14ac:dyDescent="0.35">
      <c r="A511" s="29" t="s">
        <v>3530</v>
      </c>
      <c r="B511" s="29" t="s">
        <v>25</v>
      </c>
      <c r="C511" s="29" t="s">
        <v>4277</v>
      </c>
      <c r="D511" s="230" t="s">
        <v>3433</v>
      </c>
      <c r="E511" s="132" t="s">
        <v>3806</v>
      </c>
      <c r="F511" s="273">
        <v>64</v>
      </c>
      <c r="G511" s="29" t="s">
        <v>3813</v>
      </c>
    </row>
    <row r="512" spans="1:7" x14ac:dyDescent="0.35">
      <c r="A512" s="29" t="s">
        <v>3531</v>
      </c>
      <c r="B512" s="29" t="s">
        <v>25</v>
      </c>
      <c r="C512" s="29" t="s">
        <v>4277</v>
      </c>
      <c r="D512" s="230" t="s">
        <v>3433</v>
      </c>
      <c r="E512" s="132" t="s">
        <v>3806</v>
      </c>
      <c r="F512" s="273">
        <v>64</v>
      </c>
      <c r="G512" s="29" t="s">
        <v>3813</v>
      </c>
    </row>
    <row r="513" spans="1:7" ht="29" x14ac:dyDescent="0.35">
      <c r="A513" s="29" t="s">
        <v>3533</v>
      </c>
      <c r="B513" s="29" t="s">
        <v>25</v>
      </c>
      <c r="C513" s="29" t="s">
        <v>4276</v>
      </c>
      <c r="D513" s="230" t="s">
        <v>3433</v>
      </c>
      <c r="E513" s="132" t="s">
        <v>3806</v>
      </c>
      <c r="F513" s="273">
        <v>64</v>
      </c>
      <c r="G513" s="29" t="s">
        <v>3813</v>
      </c>
    </row>
    <row r="514" spans="1:7" x14ac:dyDescent="0.35">
      <c r="A514" s="29" t="s">
        <v>3532</v>
      </c>
      <c r="B514" s="29" t="s">
        <v>25</v>
      </c>
      <c r="C514" s="29" t="s">
        <v>4276</v>
      </c>
      <c r="D514" s="230" t="s">
        <v>3433</v>
      </c>
      <c r="E514" s="132" t="s">
        <v>3806</v>
      </c>
      <c r="F514" s="273">
        <v>261</v>
      </c>
      <c r="G514" s="29" t="s">
        <v>3813</v>
      </c>
    </row>
    <row r="515" spans="1:7" ht="29" x14ac:dyDescent="0.35">
      <c r="A515" s="29" t="s">
        <v>3534</v>
      </c>
      <c r="B515" s="29" t="s">
        <v>25</v>
      </c>
      <c r="C515" s="29" t="s">
        <v>4276</v>
      </c>
      <c r="D515" s="230" t="s">
        <v>3433</v>
      </c>
      <c r="E515" s="132" t="s">
        <v>3806</v>
      </c>
      <c r="F515" s="273">
        <v>64</v>
      </c>
      <c r="G515" s="29" t="s">
        <v>3813</v>
      </c>
    </row>
    <row r="516" spans="1:7" x14ac:dyDescent="0.35">
      <c r="A516" s="29" t="s">
        <v>4281</v>
      </c>
      <c r="B516" s="29" t="s">
        <v>25</v>
      </c>
      <c r="C516" s="29" t="s">
        <v>4276</v>
      </c>
      <c r="D516" s="230" t="s">
        <v>3433</v>
      </c>
      <c r="E516" s="132" t="s">
        <v>3806</v>
      </c>
      <c r="F516" s="273">
        <v>64</v>
      </c>
      <c r="G516" s="29" t="s">
        <v>3813</v>
      </c>
    </row>
    <row r="517" spans="1:7" ht="29" x14ac:dyDescent="0.35">
      <c r="A517" s="29" t="s">
        <v>4280</v>
      </c>
      <c r="B517" s="29" t="s">
        <v>25</v>
      </c>
      <c r="C517" s="29" t="s">
        <v>4276</v>
      </c>
      <c r="D517" s="230" t="s">
        <v>3433</v>
      </c>
      <c r="E517" s="132" t="s">
        <v>3806</v>
      </c>
      <c r="F517" s="273">
        <v>132</v>
      </c>
      <c r="G517" s="29" t="s">
        <v>3813</v>
      </c>
    </row>
    <row r="518" spans="1:7" ht="29" x14ac:dyDescent="0.35">
      <c r="A518" s="29" t="s">
        <v>4282</v>
      </c>
      <c r="B518" s="29" t="s">
        <v>25</v>
      </c>
      <c r="C518" s="29" t="s">
        <v>4276</v>
      </c>
      <c r="D518" s="230" t="s">
        <v>3433</v>
      </c>
      <c r="E518" s="132" t="s">
        <v>3806</v>
      </c>
      <c r="F518" s="273">
        <v>1288</v>
      </c>
      <c r="G518" s="29" t="s">
        <v>3813</v>
      </c>
    </row>
    <row r="519" spans="1:7" ht="29" x14ac:dyDescent="0.35">
      <c r="A519" s="29" t="s">
        <v>4283</v>
      </c>
      <c r="B519" s="29" t="s">
        <v>25</v>
      </c>
      <c r="C519" s="29" t="s">
        <v>4276</v>
      </c>
      <c r="D519" s="230" t="s">
        <v>3433</v>
      </c>
      <c r="E519" s="132" t="s">
        <v>3806</v>
      </c>
      <c r="F519" s="273">
        <v>64</v>
      </c>
      <c r="G519" s="29" t="s">
        <v>3813</v>
      </c>
    </row>
    <row r="520" spans="1:7" ht="29" x14ac:dyDescent="0.35">
      <c r="A520" s="29" t="s">
        <v>4284</v>
      </c>
      <c r="B520" s="29" t="s">
        <v>25</v>
      </c>
      <c r="C520" s="209" t="s">
        <v>4275</v>
      </c>
      <c r="D520" s="230" t="s">
        <v>3433</v>
      </c>
      <c r="E520" s="132" t="s">
        <v>3806</v>
      </c>
      <c r="F520" s="273">
        <v>64</v>
      </c>
      <c r="G520" s="29" t="s">
        <v>3813</v>
      </c>
    </row>
    <row r="521" spans="1:7" x14ac:dyDescent="0.35">
      <c r="A521" s="29" t="s">
        <v>4285</v>
      </c>
      <c r="B521" s="29" t="s">
        <v>25</v>
      </c>
      <c r="C521" s="209" t="s">
        <v>4275</v>
      </c>
      <c r="D521" s="230" t="s">
        <v>3433</v>
      </c>
      <c r="E521" s="132" t="s">
        <v>3806</v>
      </c>
      <c r="F521" s="273">
        <v>132</v>
      </c>
      <c r="G521" s="29" t="s">
        <v>3813</v>
      </c>
    </row>
    <row r="522" spans="1:7" x14ac:dyDescent="0.35">
      <c r="A522" s="29" t="s">
        <v>4286</v>
      </c>
      <c r="B522" s="29" t="s">
        <v>25</v>
      </c>
      <c r="C522" s="209" t="s">
        <v>4275</v>
      </c>
      <c r="D522" s="230" t="s">
        <v>3433</v>
      </c>
      <c r="E522" s="132" t="s">
        <v>3806</v>
      </c>
      <c r="F522" s="273">
        <v>1288</v>
      </c>
      <c r="G522" s="29" t="s">
        <v>3813</v>
      </c>
    </row>
    <row r="523" spans="1:7" x14ac:dyDescent="0.35">
      <c r="A523" s="29" t="s">
        <v>4287</v>
      </c>
      <c r="B523" s="29" t="s">
        <v>25</v>
      </c>
      <c r="C523" s="209" t="s">
        <v>4275</v>
      </c>
      <c r="D523" s="230" t="s">
        <v>3433</v>
      </c>
      <c r="E523" s="132" t="s">
        <v>3806</v>
      </c>
      <c r="F523" s="273">
        <v>64</v>
      </c>
      <c r="G523" s="29" t="s">
        <v>3813</v>
      </c>
    </row>
    <row r="524" spans="1:7" x14ac:dyDescent="0.35">
      <c r="A524" s="29" t="s">
        <v>4288</v>
      </c>
      <c r="B524" s="29" t="s">
        <v>25</v>
      </c>
      <c r="C524" s="209" t="s">
        <v>4275</v>
      </c>
      <c r="D524" s="230" t="s">
        <v>3433</v>
      </c>
      <c r="E524" s="132" t="s">
        <v>3806</v>
      </c>
      <c r="F524" s="273">
        <v>98</v>
      </c>
      <c r="G524" s="29" t="s">
        <v>3813</v>
      </c>
    </row>
    <row r="525" spans="1:7" x14ac:dyDescent="0.35">
      <c r="A525" s="29" t="s">
        <v>4289</v>
      </c>
      <c r="B525" s="29" t="s">
        <v>25</v>
      </c>
      <c r="C525" s="209" t="s">
        <v>4275</v>
      </c>
      <c r="D525" s="230" t="s">
        <v>3433</v>
      </c>
      <c r="E525" s="132" t="s">
        <v>3806</v>
      </c>
      <c r="F525" s="273">
        <v>64</v>
      </c>
      <c r="G525" s="29" t="s">
        <v>3813</v>
      </c>
    </row>
    <row r="526" spans="1:7" x14ac:dyDescent="0.35">
      <c r="A526" s="29" t="s">
        <v>4290</v>
      </c>
      <c r="B526" s="29" t="s">
        <v>25</v>
      </c>
      <c r="C526" s="209" t="s">
        <v>4275</v>
      </c>
      <c r="D526" s="230" t="s">
        <v>3433</v>
      </c>
      <c r="E526" s="132" t="s">
        <v>3806</v>
      </c>
      <c r="F526" s="273">
        <v>64</v>
      </c>
      <c r="G526" s="29" t="s">
        <v>3813</v>
      </c>
    </row>
    <row r="527" spans="1:7" x14ac:dyDescent="0.35">
      <c r="A527" s="29" t="s">
        <v>4291</v>
      </c>
      <c r="B527" s="29" t="s">
        <v>25</v>
      </c>
      <c r="C527" s="209" t="s">
        <v>4275</v>
      </c>
      <c r="D527" s="230" t="s">
        <v>3433</v>
      </c>
      <c r="E527" s="132" t="s">
        <v>3806</v>
      </c>
      <c r="F527" s="273">
        <v>64</v>
      </c>
      <c r="G527" s="29" t="s">
        <v>3813</v>
      </c>
    </row>
    <row r="528" spans="1:7" x14ac:dyDescent="0.35">
      <c r="A528" s="29" t="s">
        <v>4292</v>
      </c>
      <c r="B528" s="29" t="s">
        <v>25</v>
      </c>
      <c r="C528" s="209" t="s">
        <v>4275</v>
      </c>
      <c r="D528" s="230" t="s">
        <v>3433</v>
      </c>
      <c r="E528" s="132" t="s">
        <v>3806</v>
      </c>
      <c r="F528" s="273">
        <v>35</v>
      </c>
      <c r="G528" s="29" t="s">
        <v>3813</v>
      </c>
    </row>
    <row r="529" spans="1:7" ht="29" x14ac:dyDescent="0.35">
      <c r="A529" s="29" t="s">
        <v>2191</v>
      </c>
      <c r="B529" s="29" t="s">
        <v>25</v>
      </c>
      <c r="C529" s="269" t="s">
        <v>4274</v>
      </c>
      <c r="D529" s="230" t="s">
        <v>3433</v>
      </c>
      <c r="E529" s="251" t="s">
        <v>4192</v>
      </c>
      <c r="F529" s="201" t="s">
        <v>4197</v>
      </c>
      <c r="G529" s="29" t="s">
        <v>3813</v>
      </c>
    </row>
    <row r="530" spans="1:7" ht="29" x14ac:dyDescent="0.35">
      <c r="A530" s="29" t="s">
        <v>3517</v>
      </c>
      <c r="B530" s="29" t="s">
        <v>25</v>
      </c>
      <c r="C530" s="269" t="s">
        <v>4274</v>
      </c>
      <c r="D530" s="230" t="s">
        <v>3433</v>
      </c>
      <c r="E530" s="251" t="s">
        <v>4192</v>
      </c>
      <c r="F530" s="201" t="s">
        <v>4198</v>
      </c>
      <c r="G530" s="29" t="s">
        <v>3813</v>
      </c>
    </row>
    <row r="531" spans="1:7" ht="29" x14ac:dyDescent="0.35">
      <c r="A531" s="29" t="s">
        <v>3518</v>
      </c>
      <c r="B531" s="29" t="s">
        <v>25</v>
      </c>
      <c r="C531" s="269" t="s">
        <v>4274</v>
      </c>
      <c r="D531" s="230" t="s">
        <v>3433</v>
      </c>
      <c r="E531" s="251" t="s">
        <v>4192</v>
      </c>
      <c r="F531" s="273">
        <v>324</v>
      </c>
      <c r="G531" s="29" t="s">
        <v>3813</v>
      </c>
    </row>
    <row r="532" spans="1:7" ht="29" x14ac:dyDescent="0.35">
      <c r="A532" s="29" t="s">
        <v>3519</v>
      </c>
      <c r="B532" s="29" t="s">
        <v>25</v>
      </c>
      <c r="C532" s="269" t="s">
        <v>4274</v>
      </c>
      <c r="D532" s="230" t="s">
        <v>3433</v>
      </c>
      <c r="E532" s="251" t="s">
        <v>4192</v>
      </c>
      <c r="F532" s="273">
        <v>1288</v>
      </c>
      <c r="G532" s="29" t="s">
        <v>3813</v>
      </c>
    </row>
    <row r="533" spans="1:7" ht="29" x14ac:dyDescent="0.35">
      <c r="A533" s="29" t="s">
        <v>3520</v>
      </c>
      <c r="B533" s="29" t="s">
        <v>25</v>
      </c>
      <c r="C533" s="269" t="s">
        <v>4274</v>
      </c>
      <c r="D533" s="230" t="s">
        <v>3433</v>
      </c>
      <c r="E533" s="251" t="s">
        <v>4192</v>
      </c>
      <c r="F533" s="273">
        <v>1288</v>
      </c>
      <c r="G533" s="29" t="s">
        <v>3813</v>
      </c>
    </row>
    <row r="534" spans="1:7" ht="29" x14ac:dyDescent="0.35">
      <c r="A534" s="29" t="s">
        <v>3521</v>
      </c>
      <c r="B534" s="29" t="s">
        <v>25</v>
      </c>
      <c r="C534" s="269" t="s">
        <v>4274</v>
      </c>
      <c r="D534" s="230" t="s">
        <v>3433</v>
      </c>
      <c r="E534" s="251" t="s">
        <v>4192</v>
      </c>
      <c r="F534" s="201" t="s">
        <v>4199</v>
      </c>
      <c r="G534" s="29" t="s">
        <v>3813</v>
      </c>
    </row>
    <row r="535" spans="1:7" ht="29" x14ac:dyDescent="0.35">
      <c r="A535" s="29" t="s">
        <v>2212</v>
      </c>
      <c r="B535" s="29" t="s">
        <v>25</v>
      </c>
      <c r="C535" s="269" t="s">
        <v>4274</v>
      </c>
      <c r="D535" s="230" t="s">
        <v>3433</v>
      </c>
      <c r="E535" s="251" t="s">
        <v>4192</v>
      </c>
      <c r="F535" s="201" t="s">
        <v>4199</v>
      </c>
      <c r="G535" s="29" t="s">
        <v>3813</v>
      </c>
    </row>
    <row r="536" spans="1:7" ht="29" x14ac:dyDescent="0.35">
      <c r="A536" s="29" t="s">
        <v>3535</v>
      </c>
      <c r="B536" s="29" t="s">
        <v>25</v>
      </c>
      <c r="C536" t="s">
        <v>4273</v>
      </c>
      <c r="D536" s="230" t="s">
        <v>3433</v>
      </c>
      <c r="E536" s="251" t="s">
        <v>4193</v>
      </c>
      <c r="F536" s="273">
        <v>2575</v>
      </c>
      <c r="G536" s="29" t="s">
        <v>3813</v>
      </c>
    </row>
    <row r="537" spans="1:7" ht="29" x14ac:dyDescent="0.35">
      <c r="A537" s="29" t="s">
        <v>3536</v>
      </c>
      <c r="B537" s="29" t="s">
        <v>25</v>
      </c>
      <c r="C537" t="s">
        <v>4273</v>
      </c>
      <c r="D537" s="230" t="s">
        <v>3433</v>
      </c>
      <c r="E537" s="251" t="s">
        <v>4193</v>
      </c>
      <c r="F537" s="273">
        <v>3220</v>
      </c>
      <c r="G537" s="29" t="s">
        <v>3813</v>
      </c>
    </row>
    <row r="538" spans="1:7" ht="29" x14ac:dyDescent="0.35">
      <c r="A538" s="29" t="s">
        <v>3537</v>
      </c>
      <c r="B538" s="29" t="s">
        <v>25</v>
      </c>
      <c r="C538" s="29" t="s">
        <v>4272</v>
      </c>
      <c r="D538" s="230" t="s">
        <v>3433</v>
      </c>
      <c r="E538" s="251" t="s">
        <v>4194</v>
      </c>
      <c r="F538" s="273">
        <v>261</v>
      </c>
      <c r="G538" s="29" t="s">
        <v>3813</v>
      </c>
    </row>
    <row r="539" spans="1:7" ht="28" customHeight="1" x14ac:dyDescent="0.35">
      <c r="A539" s="29" t="s">
        <v>2235</v>
      </c>
      <c r="B539" s="29" t="s">
        <v>25</v>
      </c>
      <c r="C539" s="29" t="s">
        <v>4272</v>
      </c>
      <c r="D539" s="230" t="s">
        <v>3433</v>
      </c>
      <c r="E539" s="251" t="s">
        <v>4194</v>
      </c>
      <c r="F539" s="273">
        <v>387</v>
      </c>
      <c r="G539" s="29" t="s">
        <v>3813</v>
      </c>
    </row>
    <row r="540" spans="1:7" ht="29" x14ac:dyDescent="0.35">
      <c r="A540" s="29" t="s">
        <v>3538</v>
      </c>
      <c r="B540" s="29" t="s">
        <v>25</v>
      </c>
      <c r="C540" s="29" t="s">
        <v>4272</v>
      </c>
      <c r="D540" s="230" t="s">
        <v>3433</v>
      </c>
      <c r="E540" s="251" t="s">
        <v>4194</v>
      </c>
      <c r="F540" s="201" t="s">
        <v>4200</v>
      </c>
      <c r="G540" s="29" t="s">
        <v>3813</v>
      </c>
    </row>
    <row r="541" spans="1:7" ht="29" x14ac:dyDescent="0.35">
      <c r="A541" s="29" t="s">
        <v>2249</v>
      </c>
      <c r="B541" s="29" t="s">
        <v>25</v>
      </c>
      <c r="C541" s="29" t="s">
        <v>4272</v>
      </c>
      <c r="D541" s="230" t="s">
        <v>3433</v>
      </c>
      <c r="E541" s="251" t="s">
        <v>4194</v>
      </c>
      <c r="F541" s="201" t="s">
        <v>4201</v>
      </c>
      <c r="G541" s="29" t="s">
        <v>3813</v>
      </c>
    </row>
    <row r="542" spans="1:7" ht="29" x14ac:dyDescent="0.35">
      <c r="A542" s="29" t="s">
        <v>3539</v>
      </c>
      <c r="B542" s="29" t="s">
        <v>25</v>
      </c>
      <c r="C542" s="29" t="s">
        <v>4272</v>
      </c>
      <c r="D542" s="230" t="s">
        <v>3433</v>
      </c>
      <c r="E542" s="251" t="s">
        <v>4194</v>
      </c>
      <c r="F542" s="201" t="s">
        <v>4202</v>
      </c>
      <c r="G542" s="29" t="s">
        <v>3813</v>
      </c>
    </row>
    <row r="543" spans="1:7" ht="29" x14ac:dyDescent="0.35">
      <c r="A543" s="29" t="s">
        <v>3540</v>
      </c>
      <c r="B543" s="29" t="s">
        <v>25</v>
      </c>
      <c r="C543" s="29" t="s">
        <v>4272</v>
      </c>
      <c r="D543" s="230" t="s">
        <v>3433</v>
      </c>
      <c r="E543" s="251" t="s">
        <v>4194</v>
      </c>
      <c r="F543" s="201" t="s">
        <v>4203</v>
      </c>
      <c r="G543" s="29" t="s">
        <v>3813</v>
      </c>
    </row>
    <row r="544" spans="1:7" ht="29" x14ac:dyDescent="0.35">
      <c r="A544" s="29" t="s">
        <v>3541</v>
      </c>
      <c r="B544" s="29" t="s">
        <v>25</v>
      </c>
      <c r="C544" s="29" t="s">
        <v>4272</v>
      </c>
      <c r="D544" s="230" t="s">
        <v>3433</v>
      </c>
      <c r="E544" s="251" t="s">
        <v>4194</v>
      </c>
      <c r="F544" s="201" t="s">
        <v>4204</v>
      </c>
      <c r="G544" s="29" t="s">
        <v>3813</v>
      </c>
    </row>
    <row r="545" spans="1:7" ht="29" x14ac:dyDescent="0.35">
      <c r="A545" s="29" t="s">
        <v>3545</v>
      </c>
      <c r="B545" s="29" t="s">
        <v>25</v>
      </c>
      <c r="C545" s="29" t="s">
        <v>4272</v>
      </c>
      <c r="D545" s="230" t="s">
        <v>3433</v>
      </c>
      <c r="E545" s="251" t="s">
        <v>4194</v>
      </c>
      <c r="F545" s="275" t="s">
        <v>2307</v>
      </c>
      <c r="G545" s="29" t="s">
        <v>3813</v>
      </c>
    </row>
    <row r="546" spans="1:7" ht="29" x14ac:dyDescent="0.35">
      <c r="A546" s="29" t="s">
        <v>3544</v>
      </c>
      <c r="B546" s="29" t="s">
        <v>25</v>
      </c>
      <c r="C546" s="29" t="s">
        <v>4272</v>
      </c>
      <c r="D546" s="230" t="s">
        <v>3433</v>
      </c>
      <c r="E546" s="251" t="s">
        <v>4194</v>
      </c>
      <c r="F546" s="273">
        <v>35</v>
      </c>
      <c r="G546" s="29" t="s">
        <v>3813</v>
      </c>
    </row>
    <row r="547" spans="1:7" ht="29" x14ac:dyDescent="0.35">
      <c r="A547" s="29" t="s">
        <v>2154</v>
      </c>
      <c r="B547" s="29" t="s">
        <v>25</v>
      </c>
      <c r="C547" s="29" t="s">
        <v>4271</v>
      </c>
      <c r="D547" s="230" t="s">
        <v>3433</v>
      </c>
      <c r="E547" s="251" t="s">
        <v>4195</v>
      </c>
      <c r="F547" s="273">
        <v>261</v>
      </c>
      <c r="G547" s="29" t="s">
        <v>3813</v>
      </c>
    </row>
    <row r="548" spans="1:7" ht="29" x14ac:dyDescent="0.35">
      <c r="A548" s="29" t="s">
        <v>2175</v>
      </c>
      <c r="B548" s="29" t="s">
        <v>25</v>
      </c>
      <c r="C548" s="29" t="s">
        <v>4271</v>
      </c>
      <c r="D548" s="230" t="s">
        <v>3433</v>
      </c>
      <c r="E548" s="251" t="s">
        <v>4195</v>
      </c>
      <c r="F548" s="273">
        <v>261</v>
      </c>
      <c r="G548" s="29" t="s">
        <v>3813</v>
      </c>
    </row>
    <row r="549" spans="1:7" ht="29" x14ac:dyDescent="0.35">
      <c r="A549" s="29" t="s">
        <v>3542</v>
      </c>
      <c r="B549" s="29" t="s">
        <v>25</v>
      </c>
      <c r="C549" s="29" t="s">
        <v>4271</v>
      </c>
      <c r="D549" s="230" t="s">
        <v>3433</v>
      </c>
      <c r="E549" s="251" t="s">
        <v>4195</v>
      </c>
      <c r="F549" s="273">
        <v>1288</v>
      </c>
      <c r="G549" s="29" t="s">
        <v>3813</v>
      </c>
    </row>
    <row r="550" spans="1:7" ht="29" x14ac:dyDescent="0.35">
      <c r="A550" s="29" t="s">
        <v>2187</v>
      </c>
      <c r="B550" s="29" t="s">
        <v>25</v>
      </c>
      <c r="C550" s="29" t="s">
        <v>4271</v>
      </c>
      <c r="D550" s="230" t="s">
        <v>3433</v>
      </c>
      <c r="E550" s="251" t="s">
        <v>4195</v>
      </c>
      <c r="F550" s="273">
        <v>245</v>
      </c>
      <c r="G550" s="29" t="s">
        <v>3813</v>
      </c>
    </row>
    <row r="551" spans="1:7" ht="29" x14ac:dyDescent="0.35">
      <c r="A551" s="29" t="s">
        <v>3543</v>
      </c>
      <c r="B551" s="29" t="s">
        <v>25</v>
      </c>
      <c r="C551" s="29" t="s">
        <v>4271</v>
      </c>
      <c r="D551" s="230" t="s">
        <v>3433</v>
      </c>
      <c r="E551" s="251" t="s">
        <v>4195</v>
      </c>
      <c r="F551" s="273">
        <v>261</v>
      </c>
      <c r="G551" s="29" t="s">
        <v>3813</v>
      </c>
    </row>
    <row r="552" spans="1:7" x14ac:dyDescent="0.35">
      <c r="A552" s="29" t="s">
        <v>2184</v>
      </c>
      <c r="B552" s="29" t="s">
        <v>25</v>
      </c>
      <c r="C552" s="29" t="s">
        <v>4270</v>
      </c>
      <c r="D552" s="230" t="s">
        <v>3433</v>
      </c>
      <c r="E552" s="251" t="s">
        <v>4196</v>
      </c>
      <c r="F552" s="273">
        <v>194</v>
      </c>
      <c r="G552" s="29" t="s">
        <v>3813</v>
      </c>
    </row>
    <row r="553" spans="1:7" x14ac:dyDescent="0.35">
      <c r="A553" s="29" t="s">
        <v>3341</v>
      </c>
      <c r="B553" s="29" t="s">
        <v>25</v>
      </c>
      <c r="C553" t="s">
        <v>4269</v>
      </c>
      <c r="D553" s="230" t="s">
        <v>3433</v>
      </c>
      <c r="E553" s="236" t="s">
        <v>3806</v>
      </c>
      <c r="F553" s="201" t="s">
        <v>4205</v>
      </c>
      <c r="G553" s="29" t="s">
        <v>3813</v>
      </c>
    </row>
    <row r="554" spans="1:7" ht="29" x14ac:dyDescent="0.35">
      <c r="A554" s="29" t="s">
        <v>3342</v>
      </c>
      <c r="B554" s="29" t="s">
        <v>25</v>
      </c>
      <c r="C554" t="s">
        <v>4269</v>
      </c>
      <c r="D554" s="230" t="s">
        <v>3433</v>
      </c>
      <c r="E554" s="236" t="s">
        <v>3806</v>
      </c>
      <c r="F554" s="273">
        <v>177</v>
      </c>
      <c r="G554" s="29" t="s">
        <v>3813</v>
      </c>
    </row>
    <row r="555" spans="1:7" ht="29" x14ac:dyDescent="0.35">
      <c r="A555" s="29" t="s">
        <v>3343</v>
      </c>
      <c r="B555" s="29" t="s">
        <v>25</v>
      </c>
      <c r="C555" t="s">
        <v>4269</v>
      </c>
      <c r="D555" s="230" t="s">
        <v>3433</v>
      </c>
      <c r="E555" s="236" t="s">
        <v>3806</v>
      </c>
      <c r="F555" s="273">
        <v>351</v>
      </c>
      <c r="G555" s="29" t="s">
        <v>3813</v>
      </c>
    </row>
    <row r="556" spans="1:7" x14ac:dyDescent="0.35">
      <c r="A556" s="29" t="s">
        <v>2293</v>
      </c>
      <c r="B556" s="29" t="s">
        <v>25</v>
      </c>
      <c r="C556" t="s">
        <v>4268</v>
      </c>
      <c r="D556" s="230" t="s">
        <v>3433</v>
      </c>
      <c r="E556" s="236" t="s">
        <v>3806</v>
      </c>
      <c r="F556" s="201" t="s">
        <v>4206</v>
      </c>
      <c r="G556" s="29" t="s">
        <v>3813</v>
      </c>
    </row>
    <row r="557" spans="1:7" x14ac:dyDescent="0.35">
      <c r="A557" s="29" t="s">
        <v>3558</v>
      </c>
      <c r="B557" s="29" t="s">
        <v>25</v>
      </c>
      <c r="C557" t="s">
        <v>4268</v>
      </c>
      <c r="D557" s="230" t="s">
        <v>3433</v>
      </c>
      <c r="E557" s="236" t="s">
        <v>3806</v>
      </c>
      <c r="F557" s="201" t="s">
        <v>4207</v>
      </c>
      <c r="G557" s="29" t="s">
        <v>3813</v>
      </c>
    </row>
    <row r="558" spans="1:7" ht="43.5" x14ac:dyDescent="0.35">
      <c r="A558" s="29" t="s">
        <v>3559</v>
      </c>
      <c r="B558" s="29" t="s">
        <v>25</v>
      </c>
      <c r="C558" t="s">
        <v>4268</v>
      </c>
      <c r="D558" s="230" t="s">
        <v>3433</v>
      </c>
      <c r="E558" s="236" t="s">
        <v>3806</v>
      </c>
      <c r="F558" s="273">
        <v>4765</v>
      </c>
      <c r="G558" s="29" t="s">
        <v>3813</v>
      </c>
    </row>
    <row r="559" spans="1:7" ht="15.5" customHeight="1" x14ac:dyDescent="0.35">
      <c r="A559" s="29" t="s">
        <v>3560</v>
      </c>
      <c r="B559" s="29" t="s">
        <v>25</v>
      </c>
      <c r="C559" t="s">
        <v>4268</v>
      </c>
      <c r="D559" s="230" t="s">
        <v>3433</v>
      </c>
      <c r="E559" s="236" t="s">
        <v>3806</v>
      </c>
      <c r="F559" s="201" t="s">
        <v>4208</v>
      </c>
      <c r="G559" s="29" t="s">
        <v>3813</v>
      </c>
    </row>
    <row r="560" spans="1:7" x14ac:dyDescent="0.35">
      <c r="A560" s="29" t="s">
        <v>3557</v>
      </c>
      <c r="B560" s="29" t="s">
        <v>25</v>
      </c>
      <c r="C560" t="s">
        <v>4268</v>
      </c>
      <c r="D560" s="230" t="s">
        <v>3433</v>
      </c>
      <c r="E560" s="236" t="s">
        <v>3806</v>
      </c>
      <c r="F560" s="273">
        <v>329</v>
      </c>
      <c r="G560" s="29" t="s">
        <v>3813</v>
      </c>
    </row>
    <row r="561" spans="1:7" ht="29" x14ac:dyDescent="0.35">
      <c r="A561" s="29" t="s">
        <v>3556</v>
      </c>
      <c r="B561" s="29" t="s">
        <v>25</v>
      </c>
      <c r="C561" t="s">
        <v>4268</v>
      </c>
      <c r="D561" s="230" t="s">
        <v>3433</v>
      </c>
      <c r="E561" s="236" t="s">
        <v>3806</v>
      </c>
      <c r="F561" s="273">
        <v>646</v>
      </c>
      <c r="G561" s="29" t="s">
        <v>3813</v>
      </c>
    </row>
    <row r="562" spans="1:7" ht="58" x14ac:dyDescent="0.35">
      <c r="A562" s="29" t="s">
        <v>3626</v>
      </c>
      <c r="B562" s="29" t="s">
        <v>25</v>
      </c>
      <c r="C562" t="s">
        <v>4267</v>
      </c>
      <c r="D562" s="230" t="s">
        <v>3433</v>
      </c>
      <c r="E562" s="236" t="s">
        <v>3806</v>
      </c>
      <c r="F562" s="273">
        <v>67</v>
      </c>
      <c r="G562" s="29" t="s">
        <v>3813</v>
      </c>
    </row>
    <row r="563" spans="1:7" x14ac:dyDescent="0.35">
      <c r="A563" s="29" t="s">
        <v>3627</v>
      </c>
      <c r="B563" s="29" t="s">
        <v>25</v>
      </c>
      <c r="C563" t="s">
        <v>4267</v>
      </c>
      <c r="D563" s="230" t="s">
        <v>3433</v>
      </c>
      <c r="E563" s="236" t="s">
        <v>3806</v>
      </c>
      <c r="F563" s="273">
        <v>257</v>
      </c>
      <c r="G563" s="29" t="s">
        <v>3813</v>
      </c>
    </row>
    <row r="564" spans="1:7" x14ac:dyDescent="0.35">
      <c r="A564" s="29" t="s">
        <v>3628</v>
      </c>
      <c r="B564" s="29" t="s">
        <v>25</v>
      </c>
      <c r="C564" s="29" t="s">
        <v>4266</v>
      </c>
      <c r="D564" s="230" t="s">
        <v>3433</v>
      </c>
      <c r="E564" s="236" t="s">
        <v>3806</v>
      </c>
      <c r="F564" s="201" t="s">
        <v>4209</v>
      </c>
      <c r="G564" s="29" t="s">
        <v>3813</v>
      </c>
    </row>
    <row r="565" spans="1:7" ht="30" customHeight="1" x14ac:dyDescent="0.35">
      <c r="A565" s="29" t="s">
        <v>3629</v>
      </c>
      <c r="B565" s="29" t="s">
        <v>25</v>
      </c>
      <c r="C565" t="s">
        <v>4265</v>
      </c>
      <c r="D565" s="230" t="s">
        <v>3433</v>
      </c>
      <c r="E565" s="236" t="s">
        <v>3806</v>
      </c>
      <c r="F565" s="201" t="s">
        <v>4210</v>
      </c>
      <c r="G565" s="29" t="s">
        <v>3813</v>
      </c>
    </row>
    <row r="566" spans="1:7" x14ac:dyDescent="0.35">
      <c r="A566" s="29" t="s">
        <v>3630</v>
      </c>
      <c r="B566" s="29" t="s">
        <v>25</v>
      </c>
      <c r="C566" t="s">
        <v>4265</v>
      </c>
      <c r="D566" s="230" t="s">
        <v>3433</v>
      </c>
      <c r="E566" s="236" t="s">
        <v>3806</v>
      </c>
      <c r="F566" s="201" t="s">
        <v>4211</v>
      </c>
      <c r="G566" s="29" t="s">
        <v>3813</v>
      </c>
    </row>
    <row r="567" spans="1:7" x14ac:dyDescent="0.35">
      <c r="A567" s="29" t="s">
        <v>3627</v>
      </c>
      <c r="B567" s="29" t="s">
        <v>25</v>
      </c>
      <c r="C567" t="s">
        <v>4265</v>
      </c>
      <c r="D567" s="230" t="s">
        <v>3433</v>
      </c>
      <c r="E567" s="236" t="s">
        <v>3806</v>
      </c>
      <c r="F567" s="201" t="s">
        <v>4212</v>
      </c>
      <c r="G567" s="29" t="s">
        <v>3813</v>
      </c>
    </row>
    <row r="568" spans="1:7" ht="29" x14ac:dyDescent="0.35">
      <c r="A568" s="29" t="s">
        <v>3631</v>
      </c>
      <c r="B568" s="29" t="s">
        <v>25</v>
      </c>
      <c r="C568" t="s">
        <v>4264</v>
      </c>
      <c r="D568" s="230" t="s">
        <v>3433</v>
      </c>
      <c r="E568" s="236" t="s">
        <v>3806</v>
      </c>
      <c r="F568" s="201" t="s">
        <v>4210</v>
      </c>
      <c r="G568" s="29" t="s">
        <v>3813</v>
      </c>
    </row>
    <row r="569" spans="1:7" x14ac:dyDescent="0.35">
      <c r="A569" s="29" t="s">
        <v>3630</v>
      </c>
      <c r="B569" s="29" t="s">
        <v>25</v>
      </c>
      <c r="C569" t="s">
        <v>4264</v>
      </c>
      <c r="D569" s="230" t="s">
        <v>3433</v>
      </c>
      <c r="E569" s="236" t="s">
        <v>3806</v>
      </c>
      <c r="F569" s="201" t="s">
        <v>4211</v>
      </c>
      <c r="G569" s="29" t="s">
        <v>3813</v>
      </c>
    </row>
    <row r="570" spans="1:7" x14ac:dyDescent="0.35">
      <c r="A570" s="29" t="s">
        <v>3627</v>
      </c>
      <c r="B570" s="29" t="s">
        <v>25</v>
      </c>
      <c r="C570" t="s">
        <v>4264</v>
      </c>
      <c r="D570" s="230" t="s">
        <v>3433</v>
      </c>
      <c r="E570" s="236" t="s">
        <v>3806</v>
      </c>
      <c r="F570" s="201" t="s">
        <v>4212</v>
      </c>
      <c r="G570" s="29" t="s">
        <v>3813</v>
      </c>
    </row>
    <row r="571" spans="1:7" ht="72.5" x14ac:dyDescent="0.35">
      <c r="A571" s="29" t="s">
        <v>3632</v>
      </c>
      <c r="B571" s="29" t="s">
        <v>25</v>
      </c>
      <c r="C571" t="s">
        <v>4263</v>
      </c>
      <c r="D571" s="230" t="s">
        <v>3433</v>
      </c>
      <c r="E571" s="236" t="s">
        <v>3806</v>
      </c>
      <c r="F571" s="201" t="s">
        <v>4213</v>
      </c>
      <c r="G571" s="29" t="s">
        <v>3813</v>
      </c>
    </row>
    <row r="572" spans="1:7" ht="29" x14ac:dyDescent="0.35">
      <c r="A572" s="29" t="s">
        <v>3633</v>
      </c>
      <c r="B572" s="29" t="s">
        <v>25</v>
      </c>
      <c r="C572" t="s">
        <v>4263</v>
      </c>
      <c r="D572" s="230" t="s">
        <v>3433</v>
      </c>
      <c r="E572" s="236" t="s">
        <v>3806</v>
      </c>
      <c r="F572" s="201" t="s">
        <v>4214</v>
      </c>
      <c r="G572" s="29" t="s">
        <v>3813</v>
      </c>
    </row>
    <row r="573" spans="1:7" ht="43.5" x14ac:dyDescent="0.35">
      <c r="A573" s="29" t="s">
        <v>3629</v>
      </c>
      <c r="B573" s="29" t="s">
        <v>25</v>
      </c>
      <c r="C573" t="s">
        <v>4262</v>
      </c>
      <c r="D573" s="230" t="s">
        <v>3433</v>
      </c>
      <c r="E573" s="236" t="s">
        <v>3806</v>
      </c>
      <c r="F573" s="201" t="s">
        <v>4213</v>
      </c>
      <c r="G573" s="29" t="s">
        <v>3813</v>
      </c>
    </row>
    <row r="574" spans="1:7" x14ac:dyDescent="0.35">
      <c r="A574" s="29" t="s">
        <v>3627</v>
      </c>
      <c r="B574" s="29" t="s">
        <v>25</v>
      </c>
      <c r="C574" t="s">
        <v>4262</v>
      </c>
      <c r="D574" s="230" t="s">
        <v>3433</v>
      </c>
      <c r="E574" s="236" t="s">
        <v>3806</v>
      </c>
      <c r="F574" s="201" t="s">
        <v>4215</v>
      </c>
      <c r="G574" s="29" t="s">
        <v>3813</v>
      </c>
    </row>
    <row r="575" spans="1:7" ht="58" x14ac:dyDescent="0.35">
      <c r="A575" s="29" t="s">
        <v>3626</v>
      </c>
      <c r="B575" s="29" t="s">
        <v>25</v>
      </c>
      <c r="C575" t="s">
        <v>4261</v>
      </c>
      <c r="D575" s="230" t="s">
        <v>3433</v>
      </c>
      <c r="E575" s="236" t="s">
        <v>3806</v>
      </c>
      <c r="F575" s="201" t="s">
        <v>4216</v>
      </c>
      <c r="G575" s="29" t="s">
        <v>3813</v>
      </c>
    </row>
    <row r="576" spans="1:7" x14ac:dyDescent="0.35">
      <c r="A576" s="29" t="s">
        <v>3634</v>
      </c>
      <c r="B576" s="29" t="s">
        <v>25</v>
      </c>
      <c r="C576" t="s">
        <v>4261</v>
      </c>
      <c r="D576" s="230" t="s">
        <v>3433</v>
      </c>
      <c r="E576" s="236" t="s">
        <v>3806</v>
      </c>
      <c r="F576" s="201" t="s">
        <v>4217</v>
      </c>
      <c r="G576" s="29" t="s">
        <v>3813</v>
      </c>
    </row>
    <row r="577" spans="1:7" ht="29" x14ac:dyDescent="0.35">
      <c r="A577" s="29" t="s">
        <v>3635</v>
      </c>
      <c r="B577" s="29" t="s">
        <v>25</v>
      </c>
      <c r="C577" t="s">
        <v>4261</v>
      </c>
      <c r="D577" s="230" t="s">
        <v>3433</v>
      </c>
      <c r="E577" s="236" t="s">
        <v>3806</v>
      </c>
      <c r="F577" s="201" t="s">
        <v>4218</v>
      </c>
      <c r="G577" s="29" t="s">
        <v>3813</v>
      </c>
    </row>
    <row r="578" spans="1:7" ht="29" x14ac:dyDescent="0.35">
      <c r="A578" s="29" t="s">
        <v>2429</v>
      </c>
      <c r="B578" s="29" t="s">
        <v>25</v>
      </c>
      <c r="C578" s="29" t="s">
        <v>4258</v>
      </c>
      <c r="D578" s="230" t="s">
        <v>3433</v>
      </c>
      <c r="E578" s="236" t="s">
        <v>3806</v>
      </c>
      <c r="F578" s="201" t="s">
        <v>4219</v>
      </c>
      <c r="G578" s="29" t="s">
        <v>3813</v>
      </c>
    </row>
    <row r="579" spans="1:7" x14ac:dyDescent="0.35">
      <c r="A579" s="29" t="s">
        <v>4259</v>
      </c>
      <c r="B579" s="29" t="s">
        <v>25</v>
      </c>
      <c r="C579" s="29" t="s">
        <v>4258</v>
      </c>
      <c r="D579" s="230" t="s">
        <v>3433</v>
      </c>
      <c r="E579" s="236" t="s">
        <v>3806</v>
      </c>
      <c r="F579" s="201" t="s">
        <v>4220</v>
      </c>
      <c r="G579" s="29" t="s">
        <v>3813</v>
      </c>
    </row>
    <row r="580" spans="1:7" x14ac:dyDescent="0.35">
      <c r="A580" s="29" t="s">
        <v>4260</v>
      </c>
      <c r="B580" s="29" t="s">
        <v>25</v>
      </c>
      <c r="C580" s="29" t="s">
        <v>4258</v>
      </c>
      <c r="D580" s="230" t="s">
        <v>3433</v>
      </c>
      <c r="E580" s="236" t="s">
        <v>3806</v>
      </c>
      <c r="F580" s="201" t="s">
        <v>4221</v>
      </c>
      <c r="G580" s="29" t="s">
        <v>3813</v>
      </c>
    </row>
    <row r="581" spans="1:7" ht="29" x14ac:dyDescent="0.35">
      <c r="A581" s="29" t="s">
        <v>3636</v>
      </c>
      <c r="B581" s="29" t="s">
        <v>25</v>
      </c>
      <c r="C581" t="s">
        <v>4257</v>
      </c>
      <c r="D581" s="230" t="s">
        <v>3433</v>
      </c>
      <c r="E581" s="236" t="s">
        <v>3806</v>
      </c>
      <c r="F581" s="273">
        <v>63</v>
      </c>
      <c r="G581" s="29" t="s">
        <v>3813</v>
      </c>
    </row>
    <row r="582" spans="1:7" x14ac:dyDescent="0.35">
      <c r="A582" s="29" t="s">
        <v>3627</v>
      </c>
      <c r="B582" s="29" t="s">
        <v>25</v>
      </c>
      <c r="C582" t="s">
        <v>4257</v>
      </c>
      <c r="D582" s="230" t="s">
        <v>3433</v>
      </c>
      <c r="E582" s="236" t="s">
        <v>3806</v>
      </c>
      <c r="F582" s="273">
        <v>257</v>
      </c>
      <c r="G582" s="29" t="s">
        <v>3813</v>
      </c>
    </row>
    <row r="583" spans="1:7" ht="29" x14ac:dyDescent="0.35">
      <c r="A583" s="29" t="s">
        <v>3636</v>
      </c>
      <c r="B583" s="29" t="s">
        <v>25</v>
      </c>
      <c r="C583" t="s">
        <v>4256</v>
      </c>
      <c r="D583" s="230" t="s">
        <v>3433</v>
      </c>
      <c r="E583" s="236" t="s">
        <v>3806</v>
      </c>
      <c r="F583" s="273">
        <v>125</v>
      </c>
      <c r="G583" s="29" t="s">
        <v>3813</v>
      </c>
    </row>
    <row r="584" spans="1:7" x14ac:dyDescent="0.35">
      <c r="A584" s="29" t="s">
        <v>3637</v>
      </c>
      <c r="B584" s="29" t="s">
        <v>25</v>
      </c>
      <c r="C584" t="s">
        <v>4256</v>
      </c>
      <c r="D584" s="230" t="s">
        <v>3433</v>
      </c>
      <c r="E584" s="236" t="s">
        <v>3806</v>
      </c>
      <c r="F584" s="273">
        <v>494</v>
      </c>
      <c r="G584" s="29" t="s">
        <v>3813</v>
      </c>
    </row>
    <row r="585" spans="1:7" x14ac:dyDescent="0.35">
      <c r="A585" s="29" t="s">
        <v>4255</v>
      </c>
      <c r="B585" s="29" t="s">
        <v>25</v>
      </c>
      <c r="C585" t="s">
        <v>4254</v>
      </c>
      <c r="D585" s="230" t="s">
        <v>3433</v>
      </c>
      <c r="E585" s="236" t="s">
        <v>3806</v>
      </c>
      <c r="F585" s="201" t="s">
        <v>4222</v>
      </c>
      <c r="G585" s="29" t="s">
        <v>3813</v>
      </c>
    </row>
    <row r="586" spans="1:7" x14ac:dyDescent="0.35">
      <c r="A586" s="29" t="s">
        <v>2748</v>
      </c>
      <c r="B586" s="29" t="s">
        <v>25</v>
      </c>
      <c r="C586" t="s">
        <v>4254</v>
      </c>
      <c r="D586" s="230" t="s">
        <v>3433</v>
      </c>
      <c r="E586" s="236" t="s">
        <v>3806</v>
      </c>
      <c r="F586" s="273" t="s">
        <v>4223</v>
      </c>
      <c r="G586" s="29" t="s">
        <v>3813</v>
      </c>
    </row>
    <row r="587" spans="1:7" ht="29" x14ac:dyDescent="0.35">
      <c r="A587" s="29" t="s">
        <v>3638</v>
      </c>
      <c r="B587" s="29" t="s">
        <v>25</v>
      </c>
      <c r="C587" s="29" t="s">
        <v>4253</v>
      </c>
      <c r="D587" s="230" t="s">
        <v>3433</v>
      </c>
      <c r="E587" s="236" t="s">
        <v>3806</v>
      </c>
      <c r="F587" s="201" t="s">
        <v>4224</v>
      </c>
      <c r="G587" s="29" t="s">
        <v>3813</v>
      </c>
    </row>
    <row r="588" spans="1:7" x14ac:dyDescent="0.35">
      <c r="A588" s="29" t="s">
        <v>3639</v>
      </c>
      <c r="B588" s="29" t="s">
        <v>25</v>
      </c>
      <c r="C588" t="s">
        <v>4252</v>
      </c>
      <c r="D588" s="230" t="s">
        <v>3433</v>
      </c>
      <c r="E588" s="236" t="s">
        <v>3806</v>
      </c>
      <c r="F588" s="201" t="s">
        <v>4225</v>
      </c>
      <c r="G588" s="29" t="s">
        <v>3813</v>
      </c>
    </row>
    <row r="589" spans="1:7" x14ac:dyDescent="0.35">
      <c r="A589" s="29" t="s">
        <v>2508</v>
      </c>
      <c r="B589" s="29" t="s">
        <v>25</v>
      </c>
      <c r="C589" t="s">
        <v>4252</v>
      </c>
      <c r="D589" s="230" t="s">
        <v>3433</v>
      </c>
      <c r="E589" s="236" t="s">
        <v>3806</v>
      </c>
      <c r="F589" s="273" t="s">
        <v>4226</v>
      </c>
      <c r="G589" s="29" t="s">
        <v>3813</v>
      </c>
    </row>
    <row r="590" spans="1:7" x14ac:dyDescent="0.35">
      <c r="A590" s="29" t="s">
        <v>2512</v>
      </c>
      <c r="B590" s="29" t="s">
        <v>25</v>
      </c>
      <c r="C590" t="s">
        <v>4252</v>
      </c>
      <c r="D590" s="230" t="s">
        <v>3433</v>
      </c>
      <c r="E590" s="236" t="s">
        <v>3806</v>
      </c>
      <c r="F590" s="273" t="s">
        <v>4227</v>
      </c>
      <c r="G590" s="29" t="s">
        <v>3813</v>
      </c>
    </row>
    <row r="591" spans="1:7" x14ac:dyDescent="0.35">
      <c r="A591" s="29" t="s">
        <v>2516</v>
      </c>
      <c r="B591" s="29" t="s">
        <v>25</v>
      </c>
      <c r="C591" t="s">
        <v>4252</v>
      </c>
      <c r="D591" s="230" t="s">
        <v>3433</v>
      </c>
      <c r="E591" s="236" t="s">
        <v>3806</v>
      </c>
      <c r="F591" s="273" t="s">
        <v>4228</v>
      </c>
      <c r="G591" s="29" t="s">
        <v>3813</v>
      </c>
    </row>
    <row r="592" spans="1:7" ht="43.5" x14ac:dyDescent="0.35">
      <c r="A592" s="29" t="s">
        <v>3629</v>
      </c>
      <c r="B592" s="29" t="s">
        <v>25</v>
      </c>
      <c r="C592" t="s">
        <v>4249</v>
      </c>
      <c r="D592" s="230" t="s">
        <v>3433</v>
      </c>
      <c r="E592" s="236" t="s">
        <v>3806</v>
      </c>
      <c r="F592" s="273">
        <v>67</v>
      </c>
      <c r="G592" s="29" t="s">
        <v>3813</v>
      </c>
    </row>
    <row r="593" spans="1:7" x14ac:dyDescent="0.35">
      <c r="A593" s="29" t="s">
        <v>3640</v>
      </c>
      <c r="B593" s="29" t="s">
        <v>25</v>
      </c>
      <c r="C593" t="s">
        <v>4249</v>
      </c>
      <c r="D593" s="230" t="s">
        <v>3433</v>
      </c>
      <c r="E593" s="236" t="s">
        <v>3806</v>
      </c>
      <c r="F593" s="273">
        <v>98</v>
      </c>
      <c r="G593" s="29" t="s">
        <v>3813</v>
      </c>
    </row>
    <row r="594" spans="1:7" x14ac:dyDescent="0.35">
      <c r="A594" s="29" t="s">
        <v>4250</v>
      </c>
      <c r="B594" s="29" t="s">
        <v>25</v>
      </c>
      <c r="C594" s="29" t="s">
        <v>4251</v>
      </c>
      <c r="D594" s="230" t="s">
        <v>3433</v>
      </c>
      <c r="E594" s="236" t="s">
        <v>3806</v>
      </c>
      <c r="F594" s="201" t="s">
        <v>4229</v>
      </c>
      <c r="G594" s="29" t="s">
        <v>3813</v>
      </c>
    </row>
    <row r="595" spans="1:7" ht="43.5" x14ac:dyDescent="0.35">
      <c r="A595" s="29" t="s">
        <v>3641</v>
      </c>
      <c r="B595" s="29" t="s">
        <v>25</v>
      </c>
      <c r="C595" t="s">
        <v>4248</v>
      </c>
      <c r="D595" s="230" t="s">
        <v>3433</v>
      </c>
      <c r="E595" s="236" t="s">
        <v>3806</v>
      </c>
      <c r="F595" s="201" t="s">
        <v>4230</v>
      </c>
      <c r="G595" s="29" t="s">
        <v>3813</v>
      </c>
    </row>
    <row r="596" spans="1:7" x14ac:dyDescent="0.35">
      <c r="A596" s="29" t="s">
        <v>3642</v>
      </c>
      <c r="B596" s="29" t="s">
        <v>25</v>
      </c>
      <c r="C596" t="s">
        <v>4248</v>
      </c>
      <c r="D596" s="230" t="s">
        <v>3433</v>
      </c>
      <c r="E596" s="236" t="s">
        <v>3806</v>
      </c>
      <c r="F596" s="273" t="s">
        <v>4231</v>
      </c>
      <c r="G596" s="29" t="s">
        <v>3813</v>
      </c>
    </row>
    <row r="597" spans="1:7" x14ac:dyDescent="0.35">
      <c r="A597" s="29" t="s">
        <v>4247</v>
      </c>
      <c r="B597" s="29" t="s">
        <v>25</v>
      </c>
      <c r="C597" s="29" t="s">
        <v>4251</v>
      </c>
      <c r="D597" s="230" t="s">
        <v>3433</v>
      </c>
      <c r="E597" s="236" t="s">
        <v>3806</v>
      </c>
      <c r="F597" s="273">
        <v>78</v>
      </c>
      <c r="G597" s="29" t="s">
        <v>3813</v>
      </c>
    </row>
    <row r="598" spans="1:7" x14ac:dyDescent="0.35">
      <c r="A598" s="29" t="s">
        <v>4310</v>
      </c>
      <c r="B598" s="29" t="s">
        <v>25</v>
      </c>
      <c r="C598" s="29" t="s">
        <v>4251</v>
      </c>
      <c r="D598" s="230" t="s">
        <v>3433</v>
      </c>
      <c r="E598" s="236" t="s">
        <v>3806</v>
      </c>
      <c r="F598" s="273">
        <v>98</v>
      </c>
      <c r="G598" s="29" t="s">
        <v>3813</v>
      </c>
    </row>
    <row r="599" spans="1:7" x14ac:dyDescent="0.35">
      <c r="A599" s="29" t="s">
        <v>4311</v>
      </c>
      <c r="B599" s="29" t="s">
        <v>25</v>
      </c>
      <c r="C599" s="29" t="s">
        <v>4251</v>
      </c>
      <c r="D599" s="230" t="s">
        <v>3433</v>
      </c>
      <c r="E599" s="236" t="s">
        <v>3806</v>
      </c>
      <c r="F599" s="273">
        <v>224</v>
      </c>
      <c r="G599" s="29" t="s">
        <v>3813</v>
      </c>
    </row>
    <row r="600" spans="1:7" x14ac:dyDescent="0.35">
      <c r="A600" s="29" t="s">
        <v>4312</v>
      </c>
      <c r="B600" s="29" t="s">
        <v>25</v>
      </c>
      <c r="C600" s="29" t="s">
        <v>4251</v>
      </c>
      <c r="D600" s="230" t="s">
        <v>3433</v>
      </c>
      <c r="E600" s="236" t="s">
        <v>3806</v>
      </c>
      <c r="F600" s="273">
        <v>320</v>
      </c>
      <c r="G600" s="29" t="s">
        <v>3813</v>
      </c>
    </row>
    <row r="601" spans="1:7" x14ac:dyDescent="0.35">
      <c r="A601" s="29" t="s">
        <v>4313</v>
      </c>
      <c r="B601" s="29" t="s">
        <v>25</v>
      </c>
      <c r="C601" s="29" t="s">
        <v>4251</v>
      </c>
      <c r="D601" s="230" t="s">
        <v>3433</v>
      </c>
      <c r="E601" s="236" t="s">
        <v>3806</v>
      </c>
      <c r="F601" s="273">
        <v>447</v>
      </c>
      <c r="G601" s="29" t="s">
        <v>3813</v>
      </c>
    </row>
    <row r="602" spans="1:7" x14ac:dyDescent="0.35">
      <c r="A602" s="29" t="s">
        <v>3643</v>
      </c>
      <c r="B602" s="29" t="s">
        <v>25</v>
      </c>
      <c r="C602" t="s">
        <v>4246</v>
      </c>
      <c r="D602" s="230" t="s">
        <v>3433</v>
      </c>
      <c r="E602" s="236" t="s">
        <v>3806</v>
      </c>
      <c r="F602" s="273">
        <v>63</v>
      </c>
      <c r="G602" s="29" t="s">
        <v>3813</v>
      </c>
    </row>
    <row r="603" spans="1:7" ht="29" x14ac:dyDescent="0.35">
      <c r="A603" s="29" t="s">
        <v>3644</v>
      </c>
      <c r="B603" s="29" t="s">
        <v>25</v>
      </c>
      <c r="C603" t="s">
        <v>4246</v>
      </c>
      <c r="D603" s="230" t="s">
        <v>3433</v>
      </c>
      <c r="E603" s="236" t="s">
        <v>3806</v>
      </c>
      <c r="F603" s="201" t="s">
        <v>2556</v>
      </c>
      <c r="G603" s="29" t="s">
        <v>3813</v>
      </c>
    </row>
    <row r="604" spans="1:7" x14ac:dyDescent="0.35">
      <c r="A604" s="29" t="s">
        <v>3645</v>
      </c>
      <c r="B604" s="29" t="s">
        <v>25</v>
      </c>
      <c r="C604" t="s">
        <v>4246</v>
      </c>
      <c r="D604" s="230" t="s">
        <v>3433</v>
      </c>
      <c r="E604" s="236" t="s">
        <v>3806</v>
      </c>
      <c r="F604" s="201" t="s">
        <v>3648</v>
      </c>
      <c r="G604" s="29" t="s">
        <v>3813</v>
      </c>
    </row>
    <row r="605" spans="1:7" x14ac:dyDescent="0.35">
      <c r="A605" s="29" t="s">
        <v>3646</v>
      </c>
      <c r="B605" s="29" t="s">
        <v>25</v>
      </c>
      <c r="C605" t="s">
        <v>4246</v>
      </c>
      <c r="D605" s="230" t="s">
        <v>3433</v>
      </c>
      <c r="E605" s="236" t="s">
        <v>3806</v>
      </c>
      <c r="F605" s="201" t="s">
        <v>2556</v>
      </c>
      <c r="G605" s="29" t="s">
        <v>3813</v>
      </c>
    </row>
    <row r="606" spans="1:7" ht="29" x14ac:dyDescent="0.35">
      <c r="A606" s="29" t="s">
        <v>3647</v>
      </c>
      <c r="B606" s="29" t="s">
        <v>25</v>
      </c>
      <c r="C606" t="s">
        <v>4246</v>
      </c>
      <c r="D606" s="230" t="s">
        <v>3433</v>
      </c>
      <c r="E606" s="236" t="s">
        <v>3806</v>
      </c>
      <c r="F606" s="201" t="s">
        <v>2556</v>
      </c>
      <c r="G606" s="29" t="s">
        <v>3813</v>
      </c>
    </row>
    <row r="607" spans="1:7" x14ac:dyDescent="0.35">
      <c r="A607" s="29" t="s">
        <v>3649</v>
      </c>
      <c r="B607" s="29" t="s">
        <v>25</v>
      </c>
      <c r="C607" t="s">
        <v>4246</v>
      </c>
      <c r="D607" s="230" t="s">
        <v>3433</v>
      </c>
      <c r="E607" s="236" t="s">
        <v>3806</v>
      </c>
      <c r="F607" s="201" t="s">
        <v>4232</v>
      </c>
      <c r="G607" s="29" t="s">
        <v>3813</v>
      </c>
    </row>
    <row r="608" spans="1:7" x14ac:dyDescent="0.35">
      <c r="A608" s="29" t="s">
        <v>3650</v>
      </c>
      <c r="B608" s="29" t="s">
        <v>25</v>
      </c>
      <c r="C608" t="s">
        <v>4246</v>
      </c>
      <c r="D608" s="230" t="s">
        <v>3433</v>
      </c>
      <c r="E608" s="236" t="s">
        <v>3806</v>
      </c>
      <c r="F608" s="201" t="s">
        <v>4233</v>
      </c>
      <c r="G608" s="29" t="s">
        <v>3813</v>
      </c>
    </row>
    <row r="609" spans="1:7" x14ac:dyDescent="0.35">
      <c r="A609" s="29" t="s">
        <v>3651</v>
      </c>
      <c r="B609" s="29" t="s">
        <v>25</v>
      </c>
      <c r="C609" t="s">
        <v>4246</v>
      </c>
      <c r="D609" s="230" t="s">
        <v>3433</v>
      </c>
      <c r="E609" s="236" t="s">
        <v>3806</v>
      </c>
      <c r="F609" s="201" t="s">
        <v>4234</v>
      </c>
      <c r="G609" s="29" t="s">
        <v>3813</v>
      </c>
    </row>
    <row r="610" spans="1:7" x14ac:dyDescent="0.35">
      <c r="A610" s="29" t="s">
        <v>3652</v>
      </c>
      <c r="B610" s="29" t="s">
        <v>25</v>
      </c>
      <c r="C610" s="29" t="s">
        <v>4245</v>
      </c>
      <c r="D610" s="230" t="s">
        <v>3433</v>
      </c>
      <c r="E610" s="236" t="s">
        <v>3806</v>
      </c>
      <c r="F610" s="273">
        <v>27</v>
      </c>
      <c r="G610" s="29" t="s">
        <v>3813</v>
      </c>
    </row>
    <row r="611" spans="1:7" x14ac:dyDescent="0.35">
      <c r="A611" s="29" t="s">
        <v>3653</v>
      </c>
      <c r="B611" s="29" t="s">
        <v>25</v>
      </c>
      <c r="C611" s="29" t="s">
        <v>4245</v>
      </c>
      <c r="D611" s="230" t="s">
        <v>3433</v>
      </c>
      <c r="E611" s="236" t="s">
        <v>3806</v>
      </c>
      <c r="F611" s="273">
        <v>15</v>
      </c>
      <c r="G611" s="29" t="s">
        <v>3813</v>
      </c>
    </row>
    <row r="612" spans="1:7" x14ac:dyDescent="0.35">
      <c r="A612" s="29" t="s">
        <v>3654</v>
      </c>
      <c r="B612" s="29" t="s">
        <v>25</v>
      </c>
      <c r="C612" t="s">
        <v>4244</v>
      </c>
      <c r="D612" s="230" t="s">
        <v>3433</v>
      </c>
      <c r="E612" s="236" t="s">
        <v>3806</v>
      </c>
      <c r="F612" s="201">
        <v>7.05</v>
      </c>
      <c r="G612" s="29" t="s">
        <v>3813</v>
      </c>
    </row>
    <row r="613" spans="1:7" x14ac:dyDescent="0.35">
      <c r="A613" s="29" t="s">
        <v>3655</v>
      </c>
      <c r="B613" s="29" t="s">
        <v>25</v>
      </c>
      <c r="C613" t="s">
        <v>4244</v>
      </c>
      <c r="D613" s="230" t="s">
        <v>3433</v>
      </c>
      <c r="E613" s="236" t="s">
        <v>3806</v>
      </c>
      <c r="F613" s="201">
        <v>13.78</v>
      </c>
      <c r="G613" s="29" t="s">
        <v>3813</v>
      </c>
    </row>
    <row r="614" spans="1:7" x14ac:dyDescent="0.35">
      <c r="A614" s="29" t="s">
        <v>3654</v>
      </c>
      <c r="B614" s="29" t="s">
        <v>25</v>
      </c>
      <c r="C614" t="s">
        <v>4293</v>
      </c>
      <c r="D614" s="230" t="s">
        <v>3433</v>
      </c>
      <c r="E614" s="236" t="s">
        <v>3806</v>
      </c>
      <c r="F614" s="201">
        <v>8.1</v>
      </c>
      <c r="G614" s="29" t="s">
        <v>3813</v>
      </c>
    </row>
    <row r="615" spans="1:7" ht="43.5" x14ac:dyDescent="0.35">
      <c r="A615" s="29" t="s">
        <v>3656</v>
      </c>
      <c r="B615" s="29" t="s">
        <v>25</v>
      </c>
      <c r="C615" t="s">
        <v>4293</v>
      </c>
      <c r="D615" s="230" t="s">
        <v>3433</v>
      </c>
      <c r="E615" s="236" t="s">
        <v>3806</v>
      </c>
      <c r="F615" s="273">
        <v>27</v>
      </c>
      <c r="G615" s="29" t="s">
        <v>3813</v>
      </c>
    </row>
    <row r="616" spans="1:7" x14ac:dyDescent="0.35">
      <c r="A616" s="29" t="s">
        <v>4298</v>
      </c>
      <c r="B616" s="29" t="s">
        <v>25</v>
      </c>
      <c r="C616" t="s">
        <v>4251</v>
      </c>
      <c r="D616" s="230" t="s">
        <v>3433</v>
      </c>
      <c r="E616" s="236" t="s">
        <v>3806</v>
      </c>
      <c r="F616" s="273">
        <v>53</v>
      </c>
      <c r="G616" s="29" t="s">
        <v>3813</v>
      </c>
    </row>
    <row r="617" spans="1:7" x14ac:dyDescent="0.35">
      <c r="A617" s="29" t="s">
        <v>4299</v>
      </c>
      <c r="B617" s="29" t="s">
        <v>25</v>
      </c>
      <c r="C617" t="s">
        <v>4251</v>
      </c>
      <c r="D617" s="230" t="s">
        <v>3433</v>
      </c>
      <c r="E617" s="236" t="s">
        <v>3806</v>
      </c>
      <c r="F617" s="273">
        <v>89</v>
      </c>
      <c r="G617" s="29" t="s">
        <v>3813</v>
      </c>
    </row>
    <row r="618" spans="1:7" x14ac:dyDescent="0.35">
      <c r="A618" s="29" t="s">
        <v>4300</v>
      </c>
      <c r="B618" s="29" t="s">
        <v>25</v>
      </c>
      <c r="C618" t="s">
        <v>4251</v>
      </c>
      <c r="D618" s="230" t="s">
        <v>3433</v>
      </c>
      <c r="E618" s="236" t="s">
        <v>3806</v>
      </c>
      <c r="F618" s="273">
        <v>18</v>
      </c>
      <c r="G618" s="29" t="s">
        <v>3813</v>
      </c>
    </row>
    <row r="619" spans="1:7" x14ac:dyDescent="0.35">
      <c r="A619" s="29" t="s">
        <v>4301</v>
      </c>
      <c r="B619" s="29" t="s">
        <v>25</v>
      </c>
      <c r="C619" t="s">
        <v>4251</v>
      </c>
      <c r="D619" s="230" t="s">
        <v>3433</v>
      </c>
      <c r="E619" s="236" t="s">
        <v>3806</v>
      </c>
      <c r="F619" s="273">
        <v>25</v>
      </c>
      <c r="G619" s="29" t="s">
        <v>3813</v>
      </c>
    </row>
    <row r="620" spans="1:7" x14ac:dyDescent="0.35">
      <c r="A620" s="29" t="s">
        <v>4302</v>
      </c>
      <c r="B620" s="29" t="s">
        <v>25</v>
      </c>
      <c r="C620" t="s">
        <v>4251</v>
      </c>
      <c r="D620" s="230" t="s">
        <v>3433</v>
      </c>
      <c r="E620" s="236" t="s">
        <v>3806</v>
      </c>
      <c r="F620" s="273">
        <v>33</v>
      </c>
      <c r="G620" s="29" t="s">
        <v>3813</v>
      </c>
    </row>
    <row r="621" spans="1:7" x14ac:dyDescent="0.35">
      <c r="A621" s="29" t="s">
        <v>4303</v>
      </c>
      <c r="B621" s="29" t="s">
        <v>25</v>
      </c>
      <c r="C621" t="s">
        <v>4251</v>
      </c>
      <c r="D621" s="230" t="s">
        <v>3433</v>
      </c>
      <c r="E621" s="236" t="s">
        <v>3806</v>
      </c>
      <c r="F621" s="273">
        <v>63</v>
      </c>
      <c r="G621" s="29" t="s">
        <v>3813</v>
      </c>
    </row>
    <row r="622" spans="1:7" x14ac:dyDescent="0.35">
      <c r="A622" s="29" t="s">
        <v>4304</v>
      </c>
      <c r="B622" s="29" t="s">
        <v>25</v>
      </c>
      <c r="C622" t="s">
        <v>4251</v>
      </c>
      <c r="D622" s="230" t="s">
        <v>3433</v>
      </c>
      <c r="E622" s="236" t="s">
        <v>3806</v>
      </c>
      <c r="F622" s="273">
        <v>98</v>
      </c>
      <c r="G622" s="29" t="s">
        <v>3813</v>
      </c>
    </row>
    <row r="623" spans="1:7" x14ac:dyDescent="0.35">
      <c r="A623" s="29" t="s">
        <v>4305</v>
      </c>
      <c r="B623" s="29" t="s">
        <v>25</v>
      </c>
      <c r="C623" t="s">
        <v>4251</v>
      </c>
      <c r="D623" s="230" t="s">
        <v>3433</v>
      </c>
      <c r="E623" s="236" t="s">
        <v>3806</v>
      </c>
      <c r="F623" s="273">
        <v>98</v>
      </c>
      <c r="G623" s="29" t="s">
        <v>3813</v>
      </c>
    </row>
    <row r="624" spans="1:7" x14ac:dyDescent="0.35">
      <c r="A624" s="29" t="s">
        <v>4306</v>
      </c>
      <c r="B624" s="29" t="s">
        <v>25</v>
      </c>
      <c r="C624" t="s">
        <v>4251</v>
      </c>
      <c r="D624" s="230" t="s">
        <v>3433</v>
      </c>
      <c r="E624" s="236" t="s">
        <v>3806</v>
      </c>
      <c r="F624" s="273">
        <v>133</v>
      </c>
      <c r="G624" s="29" t="s">
        <v>3813</v>
      </c>
    </row>
    <row r="625" spans="1:7" x14ac:dyDescent="0.35">
      <c r="A625" s="29" t="s">
        <v>4294</v>
      </c>
      <c r="B625" s="29" t="s">
        <v>25</v>
      </c>
      <c r="C625" s="29" t="s">
        <v>4251</v>
      </c>
      <c r="D625" s="230" t="s">
        <v>3433</v>
      </c>
      <c r="E625" s="236" t="s">
        <v>3806</v>
      </c>
      <c r="F625" s="201" t="s">
        <v>4295</v>
      </c>
      <c r="G625" s="29" t="s">
        <v>3813</v>
      </c>
    </row>
    <row r="626" spans="1:7" x14ac:dyDescent="0.35">
      <c r="A626" s="29" t="s">
        <v>4296</v>
      </c>
      <c r="B626" s="29" t="s">
        <v>25</v>
      </c>
      <c r="C626" s="29" t="s">
        <v>4251</v>
      </c>
      <c r="D626" s="230" t="s">
        <v>3433</v>
      </c>
      <c r="E626" s="236" t="s">
        <v>3806</v>
      </c>
      <c r="F626" s="273">
        <v>191</v>
      </c>
      <c r="G626" s="29" t="s">
        <v>3813</v>
      </c>
    </row>
    <row r="627" spans="1:7" x14ac:dyDescent="0.35">
      <c r="A627" s="29" t="s">
        <v>4297</v>
      </c>
      <c r="B627" s="29" t="s">
        <v>25</v>
      </c>
      <c r="C627" s="29" t="s">
        <v>4251</v>
      </c>
      <c r="D627" s="230" t="s">
        <v>3433</v>
      </c>
      <c r="E627" s="236" t="s">
        <v>3806</v>
      </c>
      <c r="F627" s="273">
        <v>129</v>
      </c>
      <c r="G627" s="29" t="s">
        <v>3813</v>
      </c>
    </row>
    <row r="628" spans="1:7" ht="29" x14ac:dyDescent="0.35">
      <c r="A628" s="29" t="s">
        <v>4307</v>
      </c>
      <c r="B628" s="29" t="s">
        <v>25</v>
      </c>
      <c r="C628" s="29" t="s">
        <v>4251</v>
      </c>
      <c r="D628" s="230" t="s">
        <v>3433</v>
      </c>
      <c r="E628" s="236" t="s">
        <v>3806</v>
      </c>
      <c r="F628" s="273">
        <v>98</v>
      </c>
      <c r="G628" s="29" t="s">
        <v>3813</v>
      </c>
    </row>
    <row r="629" spans="1:7" ht="29" x14ac:dyDescent="0.35">
      <c r="A629" s="29" t="s">
        <v>4308</v>
      </c>
      <c r="B629" s="29" t="s">
        <v>25</v>
      </c>
      <c r="C629" s="29" t="s">
        <v>4251</v>
      </c>
      <c r="D629" s="230" t="s">
        <v>3433</v>
      </c>
      <c r="E629" s="236" t="s">
        <v>3806</v>
      </c>
      <c r="F629" s="273">
        <v>103</v>
      </c>
      <c r="G629" s="29" t="s">
        <v>3813</v>
      </c>
    </row>
    <row r="630" spans="1:7" ht="29" x14ac:dyDescent="0.35">
      <c r="A630" s="29" t="s">
        <v>4309</v>
      </c>
      <c r="B630" s="29" t="s">
        <v>25</v>
      </c>
      <c r="C630" s="29" t="s">
        <v>4251</v>
      </c>
      <c r="D630" s="230" t="s">
        <v>3433</v>
      </c>
      <c r="E630" s="236" t="s">
        <v>3806</v>
      </c>
      <c r="F630" s="273">
        <v>154</v>
      </c>
      <c r="G630" s="29" t="s">
        <v>3813</v>
      </c>
    </row>
    <row r="631" spans="1:7" x14ac:dyDescent="0.35">
      <c r="A631" s="29" t="s">
        <v>4314</v>
      </c>
      <c r="B631" s="29" t="s">
        <v>25</v>
      </c>
      <c r="C631" t="s">
        <v>4315</v>
      </c>
      <c r="D631" s="230" t="s">
        <v>3433</v>
      </c>
      <c r="E631" s="236" t="s">
        <v>3806</v>
      </c>
      <c r="F631" s="273">
        <v>129</v>
      </c>
      <c r="G631" s="29" t="s">
        <v>3813</v>
      </c>
    </row>
    <row r="632" spans="1:7" x14ac:dyDescent="0.35">
      <c r="A632" s="29" t="s">
        <v>4316</v>
      </c>
      <c r="B632" s="29" t="s">
        <v>25</v>
      </c>
      <c r="C632" t="s">
        <v>4315</v>
      </c>
      <c r="D632" s="230" t="s">
        <v>3433</v>
      </c>
      <c r="E632" s="236" t="s">
        <v>3806</v>
      </c>
      <c r="F632" s="273" t="s">
        <v>4317</v>
      </c>
      <c r="G632" s="29" t="s">
        <v>3813</v>
      </c>
    </row>
    <row r="633" spans="1:7" x14ac:dyDescent="0.35">
      <c r="A633" s="29" t="s">
        <v>3657</v>
      </c>
      <c r="B633" s="29" t="s">
        <v>25</v>
      </c>
      <c r="C633" s="29" t="s">
        <v>4318</v>
      </c>
      <c r="D633" s="230" t="s">
        <v>3433</v>
      </c>
      <c r="E633" s="236" t="s">
        <v>3806</v>
      </c>
      <c r="F633" s="273">
        <v>191</v>
      </c>
      <c r="G633" s="29" t="s">
        <v>3813</v>
      </c>
    </row>
    <row r="634" spans="1:7" x14ac:dyDescent="0.35">
      <c r="A634" s="276" t="s">
        <v>4321</v>
      </c>
      <c r="B634" s="29" t="s">
        <v>25</v>
      </c>
      <c r="C634" s="29" t="s">
        <v>4320</v>
      </c>
      <c r="D634" s="230" t="s">
        <v>3433</v>
      </c>
      <c r="E634" s="236" t="s">
        <v>3806</v>
      </c>
      <c r="F634" s="201" t="s">
        <v>4322</v>
      </c>
      <c r="G634" s="29" t="s">
        <v>3813</v>
      </c>
    </row>
    <row r="635" spans="1:7" ht="29" x14ac:dyDescent="0.35">
      <c r="A635" s="29" t="s">
        <v>4323</v>
      </c>
      <c r="B635" s="29" t="s">
        <v>25</v>
      </c>
      <c r="C635" t="s">
        <v>4319</v>
      </c>
      <c r="D635" s="230" t="s">
        <v>3433</v>
      </c>
      <c r="E635" s="236" t="s">
        <v>3806</v>
      </c>
      <c r="F635" s="273">
        <v>320</v>
      </c>
      <c r="G635" s="29" t="s">
        <v>3813</v>
      </c>
    </row>
    <row r="636" spans="1:7" ht="29" x14ac:dyDescent="0.35">
      <c r="A636" s="29" t="s">
        <v>4324</v>
      </c>
      <c r="B636" s="29" t="s">
        <v>25</v>
      </c>
      <c r="C636" t="s">
        <v>4319</v>
      </c>
      <c r="D636" s="230" t="s">
        <v>3433</v>
      </c>
      <c r="E636" s="236" t="s">
        <v>3806</v>
      </c>
      <c r="F636" s="273">
        <v>618</v>
      </c>
      <c r="G636" s="29" t="s">
        <v>3813</v>
      </c>
    </row>
    <row r="637" spans="1:7" ht="29" x14ac:dyDescent="0.35">
      <c r="A637" s="29" t="s">
        <v>4325</v>
      </c>
      <c r="B637" s="29" t="s">
        <v>25</v>
      </c>
      <c r="C637" t="s">
        <v>4319</v>
      </c>
      <c r="D637" s="230" t="s">
        <v>3433</v>
      </c>
      <c r="E637" s="236" t="s">
        <v>3806</v>
      </c>
      <c r="F637" s="273">
        <v>956</v>
      </c>
      <c r="G637" s="29" t="s">
        <v>3813</v>
      </c>
    </row>
    <row r="638" spans="1:7" ht="29" x14ac:dyDescent="0.35">
      <c r="A638" s="29" t="s">
        <v>4326</v>
      </c>
      <c r="B638" s="29" t="s">
        <v>25</v>
      </c>
      <c r="C638" t="s">
        <v>4319</v>
      </c>
      <c r="D638" s="230" t="s">
        <v>3433</v>
      </c>
      <c r="E638" s="236" t="s">
        <v>3806</v>
      </c>
      <c r="F638" s="273">
        <v>1276</v>
      </c>
      <c r="G638" s="29" t="s">
        <v>3813</v>
      </c>
    </row>
    <row r="639" spans="1:7" ht="29" x14ac:dyDescent="0.35">
      <c r="A639" s="29" t="s">
        <v>4323</v>
      </c>
      <c r="B639" s="29" t="s">
        <v>25</v>
      </c>
      <c r="C639" t="s">
        <v>4319</v>
      </c>
      <c r="D639" s="230" t="s">
        <v>3433</v>
      </c>
      <c r="E639" s="236" t="s">
        <v>3806</v>
      </c>
      <c r="F639" s="273" t="s">
        <v>4327</v>
      </c>
      <c r="G639" s="29" t="s">
        <v>3813</v>
      </c>
    </row>
    <row r="640" spans="1:7" ht="29" x14ac:dyDescent="0.35">
      <c r="A640" s="29" t="s">
        <v>4324</v>
      </c>
      <c r="B640" s="29" t="s">
        <v>25</v>
      </c>
      <c r="C640" t="s">
        <v>4319</v>
      </c>
      <c r="D640" s="230" t="s">
        <v>3433</v>
      </c>
      <c r="E640" s="236" t="s">
        <v>3806</v>
      </c>
      <c r="F640" s="273" t="s">
        <v>4328</v>
      </c>
      <c r="G640" s="29" t="s">
        <v>3813</v>
      </c>
    </row>
    <row r="641" spans="1:7" ht="29" x14ac:dyDescent="0.35">
      <c r="A641" s="29" t="s">
        <v>4325</v>
      </c>
      <c r="B641" s="29" t="s">
        <v>25</v>
      </c>
      <c r="C641" t="s">
        <v>4319</v>
      </c>
      <c r="D641" s="230" t="s">
        <v>3433</v>
      </c>
      <c r="E641" s="236" t="s">
        <v>3806</v>
      </c>
      <c r="F641" s="273" t="s">
        <v>4329</v>
      </c>
      <c r="G641" s="29" t="s">
        <v>3813</v>
      </c>
    </row>
    <row r="642" spans="1:7" ht="29" x14ac:dyDescent="0.35">
      <c r="A642" s="29" t="s">
        <v>4326</v>
      </c>
      <c r="B642" s="29" t="s">
        <v>25</v>
      </c>
      <c r="C642" t="s">
        <v>4319</v>
      </c>
      <c r="D642" s="230" t="s">
        <v>3433</v>
      </c>
      <c r="E642" s="236" t="s">
        <v>3806</v>
      </c>
      <c r="F642" s="273" t="s">
        <v>4330</v>
      </c>
      <c r="G642" s="29" t="s">
        <v>3813</v>
      </c>
    </row>
    <row r="643" spans="1:7" ht="29" x14ac:dyDescent="0.35">
      <c r="A643" s="29" t="s">
        <v>4334</v>
      </c>
      <c r="B643" s="29" t="s">
        <v>25</v>
      </c>
      <c r="C643" s="29" t="s">
        <v>4333</v>
      </c>
      <c r="D643" s="230" t="s">
        <v>3433</v>
      </c>
      <c r="E643" s="236" t="s">
        <v>3806</v>
      </c>
      <c r="F643" s="273">
        <v>191</v>
      </c>
      <c r="G643" s="29" t="s">
        <v>3813</v>
      </c>
    </row>
    <row r="644" spans="1:7" x14ac:dyDescent="0.35">
      <c r="A644" s="29" t="s">
        <v>2701</v>
      </c>
      <c r="B644" s="29" t="s">
        <v>25</v>
      </c>
      <c r="C644" s="29" t="s">
        <v>4331</v>
      </c>
      <c r="D644" s="230" t="s">
        <v>3433</v>
      </c>
      <c r="E644" s="236" t="s">
        <v>3806</v>
      </c>
      <c r="F644" s="201" t="s">
        <v>4335</v>
      </c>
      <c r="G644" s="29" t="s">
        <v>3813</v>
      </c>
    </row>
    <row r="645" spans="1:7" x14ac:dyDescent="0.35">
      <c r="A645" s="29" t="s">
        <v>3658</v>
      </c>
      <c r="B645" s="29" t="s">
        <v>25</v>
      </c>
      <c r="C645" t="s">
        <v>4336</v>
      </c>
      <c r="D645" s="230" t="s">
        <v>3433</v>
      </c>
      <c r="E645" s="236" t="s">
        <v>3806</v>
      </c>
      <c r="F645" s="201" t="s">
        <v>4337</v>
      </c>
      <c r="G645" s="29" t="s">
        <v>3813</v>
      </c>
    </row>
    <row r="646" spans="1:7" x14ac:dyDescent="0.35">
      <c r="A646" s="29" t="s">
        <v>3659</v>
      </c>
      <c r="B646" s="29" t="s">
        <v>25</v>
      </c>
      <c r="C646" t="s">
        <v>4336</v>
      </c>
      <c r="D646" s="230" t="s">
        <v>3433</v>
      </c>
      <c r="E646" s="236" t="s">
        <v>3806</v>
      </c>
      <c r="F646" s="273">
        <v>408</v>
      </c>
      <c r="G646" s="29" t="s">
        <v>3813</v>
      </c>
    </row>
    <row r="647" spans="1:7" x14ac:dyDescent="0.35">
      <c r="A647" s="29" t="s">
        <v>2677</v>
      </c>
      <c r="B647" s="29" t="s">
        <v>25</v>
      </c>
      <c r="C647" t="s">
        <v>4336</v>
      </c>
      <c r="D647" s="230" t="s">
        <v>3433</v>
      </c>
      <c r="E647" s="236" t="s">
        <v>3806</v>
      </c>
      <c r="F647" s="273">
        <v>90</v>
      </c>
      <c r="G647" s="29" t="s">
        <v>3813</v>
      </c>
    </row>
    <row r="648" spans="1:7" ht="29" x14ac:dyDescent="0.35">
      <c r="A648" s="29" t="s">
        <v>4338</v>
      </c>
      <c r="B648" s="29" t="s">
        <v>25</v>
      </c>
      <c r="C648" t="s">
        <v>4331</v>
      </c>
      <c r="D648" s="230" t="s">
        <v>3433</v>
      </c>
      <c r="E648" s="236" t="s">
        <v>3806</v>
      </c>
      <c r="F648" s="273" t="s">
        <v>4342</v>
      </c>
      <c r="G648" s="29" t="s">
        <v>3813</v>
      </c>
    </row>
    <row r="649" spans="1:7" ht="29" x14ac:dyDescent="0.35">
      <c r="A649" s="29" t="s">
        <v>4339</v>
      </c>
      <c r="B649" s="29" t="s">
        <v>25</v>
      </c>
      <c r="C649" t="s">
        <v>4331</v>
      </c>
      <c r="D649" s="230" t="s">
        <v>3433</v>
      </c>
      <c r="E649" s="236" t="s">
        <v>3806</v>
      </c>
      <c r="F649" s="273" t="s">
        <v>4343</v>
      </c>
      <c r="G649" s="29" t="s">
        <v>3813</v>
      </c>
    </row>
    <row r="650" spans="1:7" ht="29" x14ac:dyDescent="0.35">
      <c r="A650" s="29" t="s">
        <v>4340</v>
      </c>
      <c r="B650" s="29" t="s">
        <v>25</v>
      </c>
      <c r="C650" t="s">
        <v>4331</v>
      </c>
      <c r="D650" s="230" t="s">
        <v>3433</v>
      </c>
      <c r="E650" s="236" t="s">
        <v>3806</v>
      </c>
      <c r="F650" s="273" t="s">
        <v>4344</v>
      </c>
      <c r="G650" s="29" t="s">
        <v>3813</v>
      </c>
    </row>
    <row r="651" spans="1:7" ht="29" x14ac:dyDescent="0.35">
      <c r="A651" s="29" t="s">
        <v>4341</v>
      </c>
      <c r="B651" s="29" t="s">
        <v>25</v>
      </c>
      <c r="C651" t="s">
        <v>4331</v>
      </c>
      <c r="D651" s="230" t="s">
        <v>3433</v>
      </c>
      <c r="E651" s="236" t="s">
        <v>3806</v>
      </c>
      <c r="F651" s="273" t="s">
        <v>4345</v>
      </c>
      <c r="G651" s="29" t="s">
        <v>3813</v>
      </c>
    </row>
    <row r="652" spans="1:7" ht="29" x14ac:dyDescent="0.35">
      <c r="A652" s="29" t="s">
        <v>4346</v>
      </c>
      <c r="B652" s="29" t="s">
        <v>25</v>
      </c>
      <c r="C652" t="s">
        <v>4331</v>
      </c>
      <c r="D652" s="230" t="s">
        <v>3433</v>
      </c>
      <c r="E652" s="236" t="s">
        <v>3806</v>
      </c>
      <c r="F652" s="273">
        <v>191</v>
      </c>
      <c r="G652" s="29" t="s">
        <v>3813</v>
      </c>
    </row>
    <row r="653" spans="1:7" x14ac:dyDescent="0.35">
      <c r="A653" s="29" t="s">
        <v>3660</v>
      </c>
      <c r="B653" s="29" t="s">
        <v>25</v>
      </c>
      <c r="C653" s="29" t="s">
        <v>4347</v>
      </c>
      <c r="D653" s="230" t="s">
        <v>3433</v>
      </c>
      <c r="E653" s="236" t="s">
        <v>3806</v>
      </c>
      <c r="F653" s="273">
        <v>447</v>
      </c>
      <c r="G653" s="29" t="s">
        <v>3813</v>
      </c>
    </row>
    <row r="654" spans="1:7" x14ac:dyDescent="0.35">
      <c r="A654" s="29" t="s">
        <v>3661</v>
      </c>
      <c r="B654" s="29" t="s">
        <v>25</v>
      </c>
      <c r="C654" s="29" t="s">
        <v>4347</v>
      </c>
      <c r="D654" s="230" t="s">
        <v>3433</v>
      </c>
      <c r="E654" s="236" t="s">
        <v>3806</v>
      </c>
      <c r="F654" s="273">
        <v>893</v>
      </c>
      <c r="G654" s="29" t="s">
        <v>3813</v>
      </c>
    </row>
    <row r="655" spans="1:7" x14ac:dyDescent="0.35">
      <c r="A655" t="s">
        <v>2740</v>
      </c>
      <c r="B655" s="29" t="s">
        <v>25</v>
      </c>
      <c r="C655" s="29" t="s">
        <v>4331</v>
      </c>
      <c r="D655" s="230" t="s">
        <v>3433</v>
      </c>
      <c r="E655" s="236" t="s">
        <v>3806</v>
      </c>
      <c r="F655" s="273">
        <v>320</v>
      </c>
      <c r="G655" s="29" t="s">
        <v>3813</v>
      </c>
    </row>
    <row r="656" spans="1:7" ht="29" x14ac:dyDescent="0.35">
      <c r="A656" s="29" t="s">
        <v>3662</v>
      </c>
      <c r="B656" s="29" t="s">
        <v>25</v>
      </c>
      <c r="C656" s="29" t="s">
        <v>4348</v>
      </c>
      <c r="D656" s="230" t="s">
        <v>3433</v>
      </c>
      <c r="E656" s="236" t="s">
        <v>3806</v>
      </c>
      <c r="F656" s="273">
        <v>62</v>
      </c>
      <c r="G656" s="29" t="s">
        <v>3813</v>
      </c>
    </row>
    <row r="657" spans="1:7" x14ac:dyDescent="0.35">
      <c r="A657" s="29" t="s">
        <v>4350</v>
      </c>
      <c r="B657" s="29" t="s">
        <v>25</v>
      </c>
      <c r="C657" s="29" t="s">
        <v>4349</v>
      </c>
      <c r="D657" s="230" t="s">
        <v>3433</v>
      </c>
      <c r="E657" s="236" t="s">
        <v>3806</v>
      </c>
      <c r="F657" s="201" t="s">
        <v>4351</v>
      </c>
      <c r="G657" s="29" t="s">
        <v>3813</v>
      </c>
    </row>
    <row r="658" spans="1:7" x14ac:dyDescent="0.35">
      <c r="A658" s="29" t="s">
        <v>3663</v>
      </c>
      <c r="B658" s="29" t="s">
        <v>25</v>
      </c>
      <c r="C658" s="29" t="s">
        <v>4352</v>
      </c>
      <c r="D658" s="230" t="s">
        <v>3433</v>
      </c>
      <c r="E658" s="236" t="s">
        <v>3806</v>
      </c>
      <c r="F658" s="273">
        <v>39</v>
      </c>
      <c r="G658" s="29" t="s">
        <v>3813</v>
      </c>
    </row>
    <row r="659" spans="1:7" x14ac:dyDescent="0.35">
      <c r="A659" s="29" t="s">
        <v>3664</v>
      </c>
      <c r="B659" s="29" t="s">
        <v>25</v>
      </c>
      <c r="C659" s="29" t="s">
        <v>4352</v>
      </c>
      <c r="D659" s="230" t="s">
        <v>3433</v>
      </c>
      <c r="E659" s="236" t="s">
        <v>3806</v>
      </c>
      <c r="F659" s="273">
        <v>78</v>
      </c>
      <c r="G659" s="29" t="s">
        <v>3813</v>
      </c>
    </row>
    <row r="660" spans="1:7" x14ac:dyDescent="0.35">
      <c r="A660" s="29" t="s">
        <v>3665</v>
      </c>
      <c r="B660" s="29" t="s">
        <v>25</v>
      </c>
      <c r="C660" s="29" t="s">
        <v>4352</v>
      </c>
      <c r="D660" s="230" t="s">
        <v>3433</v>
      </c>
      <c r="E660" s="236" t="s">
        <v>3806</v>
      </c>
      <c r="F660" s="273">
        <v>78</v>
      </c>
      <c r="G660" s="29" t="s">
        <v>3813</v>
      </c>
    </row>
    <row r="661" spans="1:7" x14ac:dyDescent="0.35">
      <c r="A661" s="29" t="s">
        <v>2693</v>
      </c>
      <c r="B661" s="29" t="s">
        <v>25</v>
      </c>
      <c r="C661" s="29" t="s">
        <v>4352</v>
      </c>
      <c r="D661" s="230" t="s">
        <v>3433</v>
      </c>
      <c r="E661" s="236" t="s">
        <v>3806</v>
      </c>
      <c r="F661" s="273">
        <v>191</v>
      </c>
      <c r="G661" s="29" t="s">
        <v>3813</v>
      </c>
    </row>
    <row r="662" spans="1:7" x14ac:dyDescent="0.35">
      <c r="A662" s="276" t="s">
        <v>3666</v>
      </c>
      <c r="B662" s="29" t="s">
        <v>25</v>
      </c>
      <c r="C662" s="29" t="s">
        <v>4332</v>
      </c>
      <c r="D662" s="230" t="s">
        <v>3433</v>
      </c>
      <c r="E662" s="236" t="s">
        <v>3806</v>
      </c>
      <c r="F662" s="273" t="s">
        <v>4353</v>
      </c>
      <c r="G662" s="29" t="s">
        <v>3813</v>
      </c>
    </row>
    <row r="663" spans="1:7" ht="29" x14ac:dyDescent="0.35">
      <c r="A663" s="29" t="s">
        <v>3668</v>
      </c>
      <c r="B663" s="29" t="s">
        <v>25</v>
      </c>
      <c r="C663" s="276" t="s">
        <v>3667</v>
      </c>
      <c r="D663" s="230" t="s">
        <v>3433</v>
      </c>
      <c r="E663" s="236" t="s">
        <v>3806</v>
      </c>
      <c r="F663" s="273">
        <v>67</v>
      </c>
      <c r="G663" s="29" t="s">
        <v>3813</v>
      </c>
    </row>
    <row r="664" spans="1:7" x14ac:dyDescent="0.35">
      <c r="A664" s="29" t="s">
        <v>3640</v>
      </c>
      <c r="B664" s="29" t="s">
        <v>25</v>
      </c>
      <c r="C664" s="276" t="s">
        <v>3667</v>
      </c>
      <c r="D664" s="230" t="s">
        <v>3433</v>
      </c>
      <c r="E664" s="236" t="s">
        <v>3806</v>
      </c>
      <c r="F664" s="273">
        <v>98</v>
      </c>
      <c r="G664" s="29" t="s">
        <v>3813</v>
      </c>
    </row>
    <row r="665" spans="1:7" ht="43.5" x14ac:dyDescent="0.35">
      <c r="A665" s="29" t="s">
        <v>3669</v>
      </c>
      <c r="B665" s="29" t="s">
        <v>25</v>
      </c>
      <c r="C665" t="s">
        <v>4354</v>
      </c>
      <c r="D665" s="230" t="s">
        <v>3433</v>
      </c>
      <c r="E665" s="236" t="s">
        <v>3806</v>
      </c>
      <c r="F665" s="273">
        <v>62</v>
      </c>
      <c r="G665" s="29" t="s">
        <v>3813</v>
      </c>
    </row>
    <row r="666" spans="1:7" ht="29" x14ac:dyDescent="0.35">
      <c r="A666" s="29" t="s">
        <v>4355</v>
      </c>
      <c r="B666" s="29" t="s">
        <v>25</v>
      </c>
      <c r="C666" t="s">
        <v>4354</v>
      </c>
      <c r="D666" s="230" t="s">
        <v>3433</v>
      </c>
      <c r="E666" s="236" t="s">
        <v>3806</v>
      </c>
      <c r="F666" s="201" t="s">
        <v>3670</v>
      </c>
      <c r="G666" s="29" t="s">
        <v>3813</v>
      </c>
    </row>
    <row r="667" spans="1:7" ht="43.5" x14ac:dyDescent="0.35">
      <c r="A667" s="29" t="s">
        <v>3671</v>
      </c>
      <c r="B667" s="29" t="s">
        <v>25</v>
      </c>
      <c r="C667" t="s">
        <v>4356</v>
      </c>
      <c r="D667" s="230" t="s">
        <v>3433</v>
      </c>
      <c r="E667" s="236" t="s">
        <v>3806</v>
      </c>
      <c r="F667" s="201" t="s">
        <v>4357</v>
      </c>
      <c r="G667" s="29" t="s">
        <v>3813</v>
      </c>
    </row>
    <row r="668" spans="1:7" ht="43.5" x14ac:dyDescent="0.35">
      <c r="A668" s="276" t="s">
        <v>4358</v>
      </c>
      <c r="B668" s="29" t="s">
        <v>25</v>
      </c>
      <c r="C668" s="29" t="s">
        <v>4359</v>
      </c>
      <c r="D668" s="230" t="s">
        <v>3433</v>
      </c>
      <c r="E668" s="236" t="s">
        <v>3806</v>
      </c>
      <c r="F668" s="201" t="s">
        <v>4360</v>
      </c>
      <c r="G668" s="29" t="s">
        <v>3813</v>
      </c>
    </row>
    <row r="669" spans="1:7" ht="43.5" x14ac:dyDescent="0.35">
      <c r="A669" s="276" t="s">
        <v>4358</v>
      </c>
      <c r="B669" s="29" t="s">
        <v>25</v>
      </c>
      <c r="C669" s="29" t="s">
        <v>4361</v>
      </c>
      <c r="D669" s="230" t="s">
        <v>3433</v>
      </c>
      <c r="E669" s="236" t="s">
        <v>3806</v>
      </c>
      <c r="F669" s="201" t="s">
        <v>4362</v>
      </c>
      <c r="G669" s="29" t="s">
        <v>3813</v>
      </c>
    </row>
    <row r="670" spans="1:7" ht="43.5" x14ac:dyDescent="0.35">
      <c r="A670" s="276" t="s">
        <v>4358</v>
      </c>
      <c r="B670" s="29" t="s">
        <v>25</v>
      </c>
      <c r="C670" s="29" t="s">
        <v>4363</v>
      </c>
      <c r="D670" s="230" t="s">
        <v>3433</v>
      </c>
      <c r="E670" s="236" t="s">
        <v>3806</v>
      </c>
      <c r="F670" s="201" t="s">
        <v>4364</v>
      </c>
      <c r="G670" s="29" t="s">
        <v>3813</v>
      </c>
    </row>
    <row r="671" spans="1:7" ht="43.5" x14ac:dyDescent="0.35">
      <c r="A671" s="276" t="s">
        <v>4358</v>
      </c>
      <c r="B671" s="29" t="s">
        <v>25</v>
      </c>
      <c r="C671" s="29" t="s">
        <v>4365</v>
      </c>
      <c r="D671" s="230" t="s">
        <v>3433</v>
      </c>
      <c r="E671" s="236" t="s">
        <v>3806</v>
      </c>
      <c r="F671" s="201" t="s">
        <v>4366</v>
      </c>
      <c r="G671" s="29" t="s">
        <v>3813</v>
      </c>
    </row>
    <row r="672" spans="1:7" ht="43.5" x14ac:dyDescent="0.35">
      <c r="A672" s="276" t="s">
        <v>4358</v>
      </c>
      <c r="B672" s="29" t="s">
        <v>25</v>
      </c>
      <c r="C672" s="29" t="s">
        <v>4367</v>
      </c>
      <c r="D672" s="230" t="s">
        <v>3433</v>
      </c>
      <c r="E672" s="236" t="s">
        <v>3806</v>
      </c>
      <c r="F672" s="201" t="s">
        <v>4368</v>
      </c>
      <c r="G672" s="29" t="s">
        <v>3813</v>
      </c>
    </row>
    <row r="673" spans="1:7" ht="43.5" x14ac:dyDescent="0.35">
      <c r="A673" s="276" t="s">
        <v>4358</v>
      </c>
      <c r="B673" s="29" t="s">
        <v>25</v>
      </c>
      <c r="C673" s="195" t="s">
        <v>4369</v>
      </c>
      <c r="D673" s="230" t="s">
        <v>3433</v>
      </c>
      <c r="E673" s="236" t="s">
        <v>3806</v>
      </c>
      <c r="F673" s="201" t="s">
        <v>4370</v>
      </c>
      <c r="G673" s="29" t="s">
        <v>3813</v>
      </c>
    </row>
    <row r="674" spans="1:7" ht="43.5" x14ac:dyDescent="0.35">
      <c r="A674" s="276" t="s">
        <v>4371</v>
      </c>
      <c r="B674" s="29" t="s">
        <v>25</v>
      </c>
      <c r="C674" s="29" t="s">
        <v>4372</v>
      </c>
      <c r="D674" s="230" t="s">
        <v>3433</v>
      </c>
      <c r="E674" s="236" t="s">
        <v>3806</v>
      </c>
      <c r="F674" s="273">
        <v>62</v>
      </c>
      <c r="G674" s="29" t="s">
        <v>3813</v>
      </c>
    </row>
    <row r="675" spans="1:7" ht="29" x14ac:dyDescent="0.35">
      <c r="A675" s="29" t="s">
        <v>3672</v>
      </c>
      <c r="B675" s="29" t="s">
        <v>25</v>
      </c>
      <c r="C675" t="s">
        <v>4373</v>
      </c>
      <c r="D675" s="230" t="s">
        <v>3433</v>
      </c>
      <c r="E675" s="236" t="s">
        <v>3806</v>
      </c>
      <c r="F675" s="273">
        <v>67</v>
      </c>
      <c r="G675" s="29" t="s">
        <v>3813</v>
      </c>
    </row>
    <row r="676" spans="1:7" x14ac:dyDescent="0.35">
      <c r="A676" s="29" t="s">
        <v>3640</v>
      </c>
      <c r="B676" s="29" t="s">
        <v>25</v>
      </c>
      <c r="C676" t="s">
        <v>4373</v>
      </c>
      <c r="D676" s="230" t="s">
        <v>3433</v>
      </c>
      <c r="E676" s="236" t="s">
        <v>3806</v>
      </c>
      <c r="F676" s="273">
        <v>98</v>
      </c>
      <c r="G676" s="29" t="s">
        <v>3813</v>
      </c>
    </row>
    <row r="677" spans="1:7" ht="29" x14ac:dyDescent="0.35">
      <c r="A677" s="276" t="s">
        <v>4374</v>
      </c>
      <c r="B677" s="29" t="s">
        <v>25</v>
      </c>
      <c r="C677" s="29" t="s">
        <v>4375</v>
      </c>
      <c r="D677" s="230" t="s">
        <v>3433</v>
      </c>
      <c r="E677" s="236" t="s">
        <v>3806</v>
      </c>
      <c r="F677" s="201" t="s">
        <v>4376</v>
      </c>
      <c r="G677" s="29" t="s">
        <v>3813</v>
      </c>
    </row>
    <row r="678" spans="1:7" ht="29" x14ac:dyDescent="0.35">
      <c r="A678" s="276" t="s">
        <v>4377</v>
      </c>
      <c r="B678" s="29"/>
      <c r="C678" s="29" t="s">
        <v>4375</v>
      </c>
      <c r="D678" s="230" t="s">
        <v>3433</v>
      </c>
      <c r="E678" s="236" t="s">
        <v>3806</v>
      </c>
      <c r="F678" s="201" t="s">
        <v>4378</v>
      </c>
      <c r="G678" s="29" t="s">
        <v>3813</v>
      </c>
    </row>
    <row r="679" spans="1:7" x14ac:dyDescent="0.35">
      <c r="A679" s="276" t="s">
        <v>4379</v>
      </c>
      <c r="B679" s="29"/>
      <c r="C679" s="29" t="s">
        <v>4375</v>
      </c>
      <c r="D679" s="230" t="s">
        <v>3433</v>
      </c>
      <c r="E679" s="236" t="s">
        <v>3806</v>
      </c>
      <c r="F679" s="201" t="s">
        <v>4380</v>
      </c>
      <c r="G679" s="29" t="s">
        <v>3813</v>
      </c>
    </row>
    <row r="680" spans="1:7" x14ac:dyDescent="0.35">
      <c r="A680" s="29" t="s">
        <v>3673</v>
      </c>
      <c r="B680" s="29" t="s">
        <v>25</v>
      </c>
      <c r="C680" s="29" t="s">
        <v>4381</v>
      </c>
      <c r="D680" s="230" t="s">
        <v>3433</v>
      </c>
      <c r="E680" s="236" t="s">
        <v>3806</v>
      </c>
      <c r="F680" s="273">
        <v>78</v>
      </c>
      <c r="G680" s="29" t="s">
        <v>3813</v>
      </c>
    </row>
    <row r="681" spans="1:7" x14ac:dyDescent="0.35">
      <c r="A681" s="29" t="s">
        <v>3674</v>
      </c>
      <c r="B681" s="29" t="s">
        <v>25</v>
      </c>
      <c r="C681" s="29" t="s">
        <v>4381</v>
      </c>
      <c r="D681" s="230" t="s">
        <v>3433</v>
      </c>
      <c r="E681" s="236" t="s">
        <v>3806</v>
      </c>
      <c r="F681" s="273">
        <v>78</v>
      </c>
      <c r="G681" s="29" t="s">
        <v>3813</v>
      </c>
    </row>
    <row r="682" spans="1:7" x14ac:dyDescent="0.35">
      <c r="A682" s="29" t="s">
        <v>4382</v>
      </c>
      <c r="B682" s="29" t="s">
        <v>25</v>
      </c>
      <c r="C682" s="29" t="s">
        <v>4381</v>
      </c>
      <c r="D682" s="230" t="s">
        <v>3433</v>
      </c>
      <c r="E682" s="236" t="s">
        <v>3806</v>
      </c>
      <c r="F682" s="273">
        <v>78</v>
      </c>
      <c r="G682" s="29" t="s">
        <v>3813</v>
      </c>
    </row>
    <row r="683" spans="1:7" ht="29" x14ac:dyDescent="0.35">
      <c r="A683" s="29" t="s">
        <v>3675</v>
      </c>
      <c r="B683" s="29" t="s">
        <v>25</v>
      </c>
      <c r="C683" s="29" t="s">
        <v>4381</v>
      </c>
      <c r="D683" s="230" t="s">
        <v>3433</v>
      </c>
      <c r="E683" s="236" t="s">
        <v>3806</v>
      </c>
      <c r="F683" s="273">
        <v>39</v>
      </c>
      <c r="G683" s="29" t="s">
        <v>3813</v>
      </c>
    </row>
    <row r="684" spans="1:7" x14ac:dyDescent="0.35">
      <c r="A684" s="29" t="s">
        <v>3676</v>
      </c>
      <c r="B684" s="29" t="s">
        <v>25</v>
      </c>
      <c r="C684" s="29" t="s">
        <v>4381</v>
      </c>
      <c r="D684" s="230" t="s">
        <v>3433</v>
      </c>
      <c r="E684" s="236" t="s">
        <v>3806</v>
      </c>
      <c r="F684" s="273">
        <v>58</v>
      </c>
      <c r="G684" s="29" t="s">
        <v>3813</v>
      </c>
    </row>
    <row r="685" spans="1:7" x14ac:dyDescent="0.35">
      <c r="A685" s="29" t="s">
        <v>2674</v>
      </c>
      <c r="B685" s="29" t="s">
        <v>25</v>
      </c>
      <c r="C685" s="29" t="s">
        <v>4381</v>
      </c>
      <c r="D685" s="230" t="s">
        <v>3433</v>
      </c>
      <c r="E685" s="236" t="s">
        <v>3806</v>
      </c>
      <c r="F685" s="273">
        <v>58</v>
      </c>
      <c r="G685" s="29" t="s">
        <v>3813</v>
      </c>
    </row>
    <row r="686" spans="1:7" x14ac:dyDescent="0.35">
      <c r="A686" s="29" t="s">
        <v>3677</v>
      </c>
      <c r="B686" s="29" t="s">
        <v>25</v>
      </c>
      <c r="C686" s="29" t="s">
        <v>4381</v>
      </c>
      <c r="D686" s="230" t="s">
        <v>3433</v>
      </c>
      <c r="E686" s="236" t="s">
        <v>3806</v>
      </c>
      <c r="F686" s="273">
        <v>78</v>
      </c>
      <c r="G686" s="29" t="s">
        <v>3813</v>
      </c>
    </row>
    <row r="687" spans="1:7" ht="43.5" x14ac:dyDescent="0.35">
      <c r="A687" s="29" t="s">
        <v>3678</v>
      </c>
      <c r="B687" s="29" t="s">
        <v>25</v>
      </c>
      <c r="C687" s="29" t="s">
        <v>4383</v>
      </c>
      <c r="D687" s="230" t="s">
        <v>3433</v>
      </c>
      <c r="E687" s="236" t="s">
        <v>3806</v>
      </c>
      <c r="F687" s="273">
        <v>38</v>
      </c>
      <c r="G687" s="29" t="s">
        <v>3813</v>
      </c>
    </row>
    <row r="688" spans="1:7" ht="43.5" x14ac:dyDescent="0.35">
      <c r="A688" s="29" t="s">
        <v>3679</v>
      </c>
      <c r="B688" s="29" t="s">
        <v>25</v>
      </c>
      <c r="C688" s="29" t="s">
        <v>4383</v>
      </c>
      <c r="D688" s="230" t="s">
        <v>3433</v>
      </c>
      <c r="E688" s="236" t="s">
        <v>3806</v>
      </c>
      <c r="F688" s="273">
        <v>21</v>
      </c>
      <c r="G688" s="29" t="s">
        <v>3813</v>
      </c>
    </row>
    <row r="689" spans="1:7" x14ac:dyDescent="0.35">
      <c r="A689" s="29" t="s">
        <v>2682</v>
      </c>
      <c r="B689" s="29" t="s">
        <v>25</v>
      </c>
      <c r="C689" s="29" t="s">
        <v>4383</v>
      </c>
      <c r="D689" s="230" t="s">
        <v>3433</v>
      </c>
      <c r="E689" s="236" t="s">
        <v>3806</v>
      </c>
      <c r="F689" s="201" t="s">
        <v>3344</v>
      </c>
      <c r="G689" s="29" t="s">
        <v>3813</v>
      </c>
    </row>
    <row r="690" spans="1:7" x14ac:dyDescent="0.35">
      <c r="A690" s="29" t="s">
        <v>3680</v>
      </c>
      <c r="B690" s="29" t="s">
        <v>25</v>
      </c>
      <c r="C690" s="29" t="s">
        <v>4383</v>
      </c>
      <c r="D690" s="230" t="s">
        <v>3433</v>
      </c>
      <c r="E690" s="236" t="s">
        <v>3806</v>
      </c>
      <c r="F690" s="201" t="s">
        <v>4380</v>
      </c>
      <c r="G690" s="29" t="s">
        <v>3813</v>
      </c>
    </row>
    <row r="691" spans="1:7" x14ac:dyDescent="0.35">
      <c r="A691" s="29" t="s">
        <v>3681</v>
      </c>
      <c r="B691" s="29" t="s">
        <v>25</v>
      </c>
      <c r="C691" s="29" t="s">
        <v>4383</v>
      </c>
      <c r="D691" s="230" t="s">
        <v>3433</v>
      </c>
      <c r="E691" s="236" t="s">
        <v>3806</v>
      </c>
      <c r="F691" s="201" t="s">
        <v>4380</v>
      </c>
      <c r="G691" s="29" t="s">
        <v>3813</v>
      </c>
    </row>
    <row r="692" spans="1:7" ht="29" x14ac:dyDescent="0.35">
      <c r="A692" s="29" t="s">
        <v>4385</v>
      </c>
      <c r="B692" s="29" t="s">
        <v>25</v>
      </c>
      <c r="C692" s="29" t="s">
        <v>4384</v>
      </c>
      <c r="D692" s="230" t="s">
        <v>3433</v>
      </c>
      <c r="E692" s="236" t="s">
        <v>3806</v>
      </c>
      <c r="F692" s="273">
        <v>78</v>
      </c>
      <c r="G692" s="29" t="s">
        <v>3813</v>
      </c>
    </row>
    <row r="693" spans="1:7" x14ac:dyDescent="0.35">
      <c r="A693" s="29" t="s">
        <v>4386</v>
      </c>
      <c r="B693" s="29" t="s">
        <v>25</v>
      </c>
      <c r="C693" s="29" t="s">
        <v>4384</v>
      </c>
      <c r="D693" s="230" t="s">
        <v>3433</v>
      </c>
      <c r="E693" s="236" t="s">
        <v>3806</v>
      </c>
      <c r="F693" s="201" t="s">
        <v>4387</v>
      </c>
      <c r="G693" s="29" t="s">
        <v>3813</v>
      </c>
    </row>
    <row r="694" spans="1:7" s="217" customFormat="1" x14ac:dyDescent="0.35">
      <c r="A694" s="215" t="s">
        <v>3194</v>
      </c>
      <c r="B694" s="216"/>
      <c r="C694" s="216"/>
      <c r="D694" s="225"/>
      <c r="E694" s="216"/>
      <c r="F694" s="216"/>
      <c r="G694" s="216"/>
    </row>
    <row r="695" spans="1:7" ht="203" x14ac:dyDescent="0.35">
      <c r="A695" s="279" t="s">
        <v>3195</v>
      </c>
      <c r="B695" s="277" t="s">
        <v>25</v>
      </c>
      <c r="C695" s="174" t="s">
        <v>3196</v>
      </c>
      <c r="D695" s="230" t="s">
        <v>3435</v>
      </c>
      <c r="E695" s="236" t="s">
        <v>3472</v>
      </c>
      <c r="F695" s="280" t="s">
        <v>4389</v>
      </c>
      <c r="G695" s="29" t="s">
        <v>3813</v>
      </c>
    </row>
    <row r="696" spans="1:7" x14ac:dyDescent="0.35">
      <c r="A696" s="279" t="s">
        <v>3197</v>
      </c>
      <c r="B696" s="237" t="s">
        <v>25</v>
      </c>
      <c r="C696" s="278" t="s">
        <v>3198</v>
      </c>
      <c r="D696" s="230" t="s">
        <v>3435</v>
      </c>
      <c r="E696" s="236" t="s">
        <v>3473</v>
      </c>
      <c r="F696" s="281" t="s">
        <v>3479</v>
      </c>
      <c r="G696" s="29" t="s">
        <v>3243</v>
      </c>
    </row>
    <row r="697" spans="1:7" x14ac:dyDescent="0.35">
      <c r="A697" s="279" t="s">
        <v>3200</v>
      </c>
      <c r="B697" s="237" t="s">
        <v>25</v>
      </c>
      <c r="C697" s="278"/>
      <c r="D697" s="230" t="s">
        <v>3435</v>
      </c>
      <c r="E697" s="236" t="s">
        <v>3472</v>
      </c>
      <c r="F697" s="282">
        <v>500</v>
      </c>
      <c r="G697" s="29" t="s">
        <v>3199</v>
      </c>
    </row>
    <row r="698" spans="1:7" x14ac:dyDescent="0.35">
      <c r="A698" s="236" t="s">
        <v>3201</v>
      </c>
      <c r="B698" s="237" t="s">
        <v>25</v>
      </c>
      <c r="C698" s="278"/>
      <c r="D698" s="230" t="s">
        <v>3435</v>
      </c>
      <c r="E698" s="236" t="s">
        <v>3473</v>
      </c>
      <c r="F698" s="281" t="s">
        <v>4390</v>
      </c>
      <c r="G698" s="29" t="s">
        <v>3813</v>
      </c>
    </row>
    <row r="699" spans="1:7" ht="29" x14ac:dyDescent="0.35">
      <c r="A699" s="238" t="s">
        <v>3202</v>
      </c>
      <c r="B699" s="237" t="s">
        <v>25</v>
      </c>
      <c r="C699" s="278" t="s">
        <v>3203</v>
      </c>
      <c r="D699" s="230" t="s">
        <v>3435</v>
      </c>
      <c r="E699" s="237"/>
      <c r="F699" s="281" t="s">
        <v>3204</v>
      </c>
      <c r="G699" s="29"/>
    </row>
    <row r="700" spans="1:7" ht="29" x14ac:dyDescent="0.35">
      <c r="A700" s="237" t="s">
        <v>939</v>
      </c>
      <c r="B700" s="237" t="s">
        <v>25</v>
      </c>
      <c r="C700" s="278" t="s">
        <v>3205</v>
      </c>
      <c r="D700" s="230" t="s">
        <v>3435</v>
      </c>
      <c r="E700" s="236" t="s">
        <v>3472</v>
      </c>
      <c r="F700" s="281" t="s">
        <v>3206</v>
      </c>
      <c r="G700" s="29" t="s">
        <v>3207</v>
      </c>
    </row>
    <row r="701" spans="1:7" x14ac:dyDescent="0.35">
      <c r="A701" s="237" t="s">
        <v>3208</v>
      </c>
      <c r="B701" s="237" t="s">
        <v>25</v>
      </c>
      <c r="C701" s="278" t="s">
        <v>3209</v>
      </c>
      <c r="D701" s="230" t="s">
        <v>3435</v>
      </c>
      <c r="E701" s="236" t="s">
        <v>3472</v>
      </c>
      <c r="F701" s="282">
        <v>25</v>
      </c>
      <c r="G701" s="29" t="s">
        <v>3207</v>
      </c>
    </row>
    <row r="702" spans="1:7" x14ac:dyDescent="0.35">
      <c r="A702" s="237" t="s">
        <v>3210</v>
      </c>
      <c r="B702" s="237" t="s">
        <v>25</v>
      </c>
      <c r="C702" s="278" t="s">
        <v>3211</v>
      </c>
      <c r="D702" s="230" t="s">
        <v>3435</v>
      </c>
      <c r="E702" s="236" t="s">
        <v>3472</v>
      </c>
      <c r="F702" s="282">
        <v>25</v>
      </c>
      <c r="G702" s="29" t="s">
        <v>3207</v>
      </c>
    </row>
    <row r="703" spans="1:7" ht="29" x14ac:dyDescent="0.35">
      <c r="A703" s="236" t="s">
        <v>3212</v>
      </c>
      <c r="B703" s="237" t="s">
        <v>25</v>
      </c>
      <c r="C703" s="278" t="s">
        <v>3213</v>
      </c>
      <c r="D703" s="230" t="s">
        <v>3435</v>
      </c>
      <c r="E703" s="236" t="s">
        <v>3472</v>
      </c>
      <c r="F703" s="282">
        <v>300</v>
      </c>
      <c r="G703" s="29" t="s">
        <v>3199</v>
      </c>
    </row>
    <row r="704" spans="1:7" ht="42" customHeight="1" x14ac:dyDescent="0.35">
      <c r="A704" s="237" t="s">
        <v>3214</v>
      </c>
      <c r="B704" s="237" t="s">
        <v>25</v>
      </c>
      <c r="C704" s="278" t="s">
        <v>3215</v>
      </c>
      <c r="D704" s="230" t="s">
        <v>3435</v>
      </c>
      <c r="E704" s="236" t="s">
        <v>3474</v>
      </c>
      <c r="F704" s="283" t="s">
        <v>3682</v>
      </c>
      <c r="G704" s="29"/>
    </row>
    <row r="705" spans="1:7" x14ac:dyDescent="0.35">
      <c r="A705" s="237" t="s">
        <v>3216</v>
      </c>
      <c r="B705" s="237" t="s">
        <v>25</v>
      </c>
      <c r="C705" s="278" t="s">
        <v>3217</v>
      </c>
      <c r="D705" s="230" t="s">
        <v>3435</v>
      </c>
      <c r="E705" s="237"/>
      <c r="F705" s="284"/>
      <c r="G705" s="29"/>
    </row>
    <row r="706" spans="1:7" ht="29" x14ac:dyDescent="0.35">
      <c r="A706" s="238" t="s">
        <v>3218</v>
      </c>
      <c r="B706" s="237" t="s">
        <v>25</v>
      </c>
      <c r="C706" s="278" t="s">
        <v>3219</v>
      </c>
      <c r="D706" s="230" t="s">
        <v>3435</v>
      </c>
      <c r="E706" s="237"/>
      <c r="F706" s="284"/>
      <c r="G706" s="29"/>
    </row>
    <row r="707" spans="1:7" x14ac:dyDescent="0.35">
      <c r="A707" s="238" t="s">
        <v>3220</v>
      </c>
      <c r="B707" s="237" t="s">
        <v>25</v>
      </c>
      <c r="C707" s="278"/>
      <c r="D707" s="230" t="s">
        <v>3435</v>
      </c>
      <c r="E707" s="237"/>
      <c r="F707" s="284"/>
      <c r="G707" s="29"/>
    </row>
    <row r="708" spans="1:7" x14ac:dyDescent="0.35">
      <c r="A708" s="237" t="s">
        <v>3221</v>
      </c>
      <c r="B708" s="237" t="s">
        <v>25</v>
      </c>
      <c r="C708" s="278"/>
      <c r="D708" s="230" t="s">
        <v>3435</v>
      </c>
      <c r="E708" s="237"/>
      <c r="F708" s="284"/>
      <c r="G708" s="29"/>
    </row>
    <row r="709" spans="1:7" ht="29" x14ac:dyDescent="0.35">
      <c r="A709" s="236" t="s">
        <v>3222</v>
      </c>
      <c r="B709" s="237" t="s">
        <v>25</v>
      </c>
      <c r="C709" s="278" t="s">
        <v>3223</v>
      </c>
      <c r="D709" s="230" t="s">
        <v>3435</v>
      </c>
      <c r="E709" s="236" t="s">
        <v>3475</v>
      </c>
      <c r="F709" s="283" t="s">
        <v>4391</v>
      </c>
      <c r="G709" s="29" t="s">
        <v>3813</v>
      </c>
    </row>
    <row r="710" spans="1:7" x14ac:dyDescent="0.35">
      <c r="A710" s="208" t="s">
        <v>3227</v>
      </c>
      <c r="B710" s="208"/>
      <c r="C710" s="208"/>
      <c r="D710" s="226"/>
      <c r="E710" s="208"/>
      <c r="F710" s="208"/>
      <c r="G710" s="208"/>
    </row>
    <row r="711" spans="1:7" ht="29" x14ac:dyDescent="0.35">
      <c r="A711" s="279" t="s">
        <v>3224</v>
      </c>
      <c r="B711" s="237" t="s">
        <v>3021</v>
      </c>
      <c r="C711" s="238" t="s">
        <v>3133</v>
      </c>
      <c r="D711" s="230" t="s">
        <v>2768</v>
      </c>
      <c r="E711" s="236" t="s">
        <v>3449</v>
      </c>
      <c r="F711" s="237" t="s">
        <v>3476</v>
      </c>
      <c r="G711" s="239" t="s">
        <v>3243</v>
      </c>
    </row>
    <row r="712" spans="1:7" x14ac:dyDescent="0.35">
      <c r="A712" s="271" t="s">
        <v>3225</v>
      </c>
      <c r="B712" s="271"/>
      <c r="C712" s="271"/>
      <c r="D712" s="271"/>
      <c r="E712" s="271"/>
      <c r="F712" s="271"/>
      <c r="G712" s="271"/>
    </row>
    <row r="713" spans="1:7" ht="29" x14ac:dyDescent="0.35">
      <c r="A713" s="269" t="s">
        <v>3225</v>
      </c>
      <c r="B713" s="209" t="s">
        <v>25</v>
      </c>
      <c r="C713" s="285" t="s">
        <v>3226</v>
      </c>
      <c r="D713" s="249"/>
      <c r="E713" s="209"/>
      <c r="F713" s="286">
        <v>2.5000000000000001E-2</v>
      </c>
      <c r="G713" s="209" t="s">
        <v>3117</v>
      </c>
    </row>
  </sheetData>
  <mergeCells count="1">
    <mergeCell ref="A712:G712"/>
  </mergeCells>
  <phoneticPr fontId="20" type="noConversion"/>
  <hyperlinks>
    <hyperlink ref="D3:D4" r:id="rId1" display="§ 58.1-3000" xr:uid="{00000000-0004-0000-0300-000000000000}"/>
    <hyperlink ref="D5" r:id="rId2" display="§ 58.1-3000" xr:uid="{00000000-0004-0000-0300-000001000000}"/>
    <hyperlink ref="D6" r:id="rId3" display="§ 58.1-3700" xr:uid="{00000000-0004-0000-0300-000002000000}"/>
    <hyperlink ref="D7" r:id="rId4" display="§ 58.1-605 &amp; 606" xr:uid="{00000000-0004-0000-0300-000003000000}"/>
    <hyperlink ref="D9" r:id="rId5" display="§ 58.1-3833 &amp; 3840" xr:uid="{00000000-0004-0000-0300-000004000000}"/>
    <hyperlink ref="D14:D17" r:id="rId6" display="§ 58.1-3814" xr:uid="{00000000-0004-0000-0300-000005000000}"/>
    <hyperlink ref="D12" r:id="rId7" display="§ 58.1-3800" xr:uid="{00000000-0004-0000-0300-000006000000}"/>
    <hyperlink ref="D10" r:id="rId8" display="§ 58.1-2402" xr:uid="{00000000-0004-0000-0300-000007000000}"/>
    <hyperlink ref="D13" r:id="rId9" xr:uid="{00000000-0004-0000-0300-000008000000}"/>
    <hyperlink ref="D11" r:id="rId10" display="§ 58.1-1208 - 1211" xr:uid="{00000000-0004-0000-0300-000009000000}"/>
    <hyperlink ref="D18" r:id="rId11" display="§ 58.1-3510.4" xr:uid="{00000000-0004-0000-0300-00000A000000}"/>
    <hyperlink ref="D19" r:id="rId12" display="§ 58.1-3805" xr:uid="{00000000-0004-0000-0300-00000B000000}"/>
    <hyperlink ref="D8" r:id="rId13" display="§ 58.1-3819, 3822, &amp; 3833.3B" xr:uid="{00000000-0004-0000-0300-00000C000000}"/>
    <hyperlink ref="E3" r:id="rId14" display="§ 20-2" xr:uid="{00000000-0004-0000-0300-00000D000000}"/>
    <hyperlink ref="E4:E5" r:id="rId15" display="§ 27-11.1" xr:uid="{00000000-0004-0000-0300-00000E000000}"/>
    <hyperlink ref="E6" r:id="rId16" display="§ 11-57;84" xr:uid="{00000000-0004-0000-0300-00000F000000}"/>
    <hyperlink ref="E7" r:id="rId17" display="§ 27-6" xr:uid="{00000000-0004-0000-0300-000010000000}"/>
    <hyperlink ref="E9" r:id="rId18" display="§ 65, et al" xr:uid="{00000000-0004-0000-0300-000011000000}"/>
    <hyperlink ref="E8" r:id="rId19" display="§ 40, et al" xr:uid="{00000000-0004-0000-0300-000012000000}"/>
    <hyperlink ref="E12" r:id="rId20" display="§ 27-1" xr:uid="{00000000-0004-0000-0300-000014000000}"/>
    <hyperlink ref="E13" r:id="rId21" xr:uid="{00000000-0004-0000-0300-000015000000}"/>
    <hyperlink ref="E11" r:id="rId22" display="§ 28, et al" xr:uid="{00000000-0004-0000-0300-000016000000}"/>
    <hyperlink ref="E18" r:id="rId23" display="§ 64, et al" xr:uid="{00000000-0004-0000-0300-000017000000}"/>
    <hyperlink ref="E19" r:id="rId24" display="§ 27-19" xr:uid="{00000000-0004-0000-0300-000018000000}"/>
    <hyperlink ref="D54" r:id="rId25" xr:uid="{00000000-0004-0000-0300-000019000000}"/>
    <hyperlink ref="D55" r:id="rId26" xr:uid="{00000000-0004-0000-0300-00001A000000}"/>
    <hyperlink ref="D56" r:id="rId27" display="§ 46.2-1313" xr:uid="{00000000-0004-0000-0300-00001B000000}"/>
    <hyperlink ref="D57:D59" r:id="rId28" display="§ 17.1-275.1" xr:uid="{00000000-0004-0000-0300-00001C000000}"/>
    <hyperlink ref="D60" r:id="rId29" display="§ 17.1-279.1" xr:uid="{00000000-0004-0000-0300-00001D000000}"/>
    <hyperlink ref="D61" r:id="rId30" display="§ 17.1-272(A)" xr:uid="{00000000-0004-0000-0300-00001E000000}"/>
    <hyperlink ref="D63" r:id="rId31" display="§ 17.1-275(8)" xr:uid="{00000000-0004-0000-0300-00001F000000}"/>
    <hyperlink ref="D98" r:id="rId32" display="§ 15.2-930" xr:uid="{00000000-0004-0000-0300-000021000000}"/>
    <hyperlink ref="D99" r:id="rId33" display="§ 15.2-949" xr:uid="{00000000-0004-0000-0300-000022000000}"/>
    <hyperlink ref="D100" r:id="rId34" display="§ 15.2-928" xr:uid="{00000000-0004-0000-0300-000023000000}"/>
    <hyperlink ref="D101" r:id="rId35" display="§ 15.2-928" xr:uid="{00000000-0004-0000-0300-000024000000}"/>
    <hyperlink ref="D102" r:id="rId36" display="§ 15.2-2100" xr:uid="{00000000-0004-0000-0300-000025000000}"/>
    <hyperlink ref="D103" r:id="rId37" display="§ 15.2-967" xr:uid="{00000000-0004-0000-0300-000026000000}"/>
    <hyperlink ref="D104" r:id="rId38" display="§ 15.2-2100" xr:uid="{00000000-0004-0000-0300-000027000000}"/>
    <hyperlink ref="D122" r:id="rId39" display="§ 15.2-2404" xr:uid="{00000000-0004-0000-0300-000028000000}"/>
    <hyperlink ref="D105" r:id="rId40" display="§ 15.2-967" xr:uid="{00000000-0004-0000-0300-000029000000}"/>
    <hyperlink ref="D127" r:id="rId41" display="§ 15.2-2258" xr:uid="{00000000-0004-0000-0300-00002A000000}"/>
    <hyperlink ref="D128" r:id="rId42" display="§ 15.2-6409" xr:uid="{00000000-0004-0000-0300-00002B000000}"/>
    <hyperlink ref="D115" r:id="rId43" display="§ 15.2-2258" xr:uid="{00000000-0004-0000-0300-00002C000000}"/>
    <hyperlink ref="D129:D132" r:id="rId44" display="§ 15.2-928" xr:uid="{00000000-0004-0000-0300-00002D000000}"/>
    <hyperlink ref="D133" r:id="rId45" display="§ 15.2-928.A" xr:uid="{00000000-0004-0000-0300-00002E000000}"/>
    <hyperlink ref="D134" r:id="rId46" display="§ 54.1-406" xr:uid="{00000000-0004-0000-0300-00002F000000}"/>
    <hyperlink ref="D135" r:id="rId47" display="§ 15.2-968.01" xr:uid="{00000000-0004-0000-0300-000030000000}"/>
    <hyperlink ref="D139" r:id="rId48" display="§ 15.2-2258" xr:uid="{00000000-0004-0000-0300-000032000000}"/>
    <hyperlink ref="D140" r:id="rId49" display="§ 15.2-1638" xr:uid="{00000000-0004-0000-0300-000033000000}"/>
    <hyperlink ref="D142" r:id="rId50" xr:uid="{00000000-0004-0000-0300-000034000000}"/>
    <hyperlink ref="D147" r:id="rId51" display="§ 32.1-31" xr:uid="{00000000-0004-0000-0300-000035000000}"/>
    <hyperlink ref="D152" r:id="rId52" display="§ 64.2‐1305 " xr:uid="{00000000-0004-0000-0300-000036000000}"/>
    <hyperlink ref="D154" r:id="rId53" display="§ 22.1-271.2" xr:uid="{00000000-0004-0000-0300-000037000000}"/>
    <hyperlink ref="D158" r:id="rId54" display="§ 22.1-271.2" xr:uid="{00000000-0004-0000-0300-000038000000}"/>
    <hyperlink ref="D161" r:id="rId55" display="§ 15.2-1811" xr:uid="{00000000-0004-0000-0300-000039000000}"/>
    <hyperlink ref="D162" r:id="rId56" display="§ 32.1-263" xr:uid="{00000000-0004-0000-0300-00003A000000}"/>
    <hyperlink ref="D163:D164" r:id="rId57" display="§ 35.1-18" xr:uid="{00000000-0004-0000-0300-00003B000000}"/>
    <hyperlink ref="D422" r:id="rId58" xr:uid="{00000000-0004-0000-0300-00003C000000}"/>
    <hyperlink ref="D441" r:id="rId59" xr:uid="{00000000-0004-0000-0300-00003E000000}"/>
    <hyperlink ref="D442" r:id="rId60" xr:uid="{00000000-0004-0000-0300-00003F000000}"/>
    <hyperlink ref="D452" r:id="rId61" display="§ 53.1-133.01" xr:uid="{00000000-0004-0000-0300-000040000000}"/>
    <hyperlink ref="D453" r:id="rId62" display="§ 18.2-271.1" xr:uid="{00000000-0004-0000-0300-000041000000}"/>
    <hyperlink ref="D456" r:id="rId63" display="§ 18.2-270.1" xr:uid="{00000000-0004-0000-0300-000042000000}"/>
    <hyperlink ref="D457:D458" r:id="rId64" display="§ 18.2-271.1-B" xr:uid="{00000000-0004-0000-0300-000043000000}"/>
    <hyperlink ref="D469" r:id="rId65" xr:uid="{00000000-0004-0000-0300-000044000000}"/>
    <hyperlink ref="D471" r:id="rId66" display="§ 53.1-131" xr:uid="{00000000-0004-0000-0300-000045000000}"/>
    <hyperlink ref="D472" r:id="rId67" display="https://law.lis.virginia.gov/vacode/53.1-131.2/" xr:uid="{00000000-0004-0000-0300-000046000000}"/>
    <hyperlink ref="D473" r:id="rId68" display=" § 19.2-392. " xr:uid="{00000000-0004-0000-0300-000047000000}"/>
    <hyperlink ref="D474" r:id="rId69" display="§ 19.2-310.2" xr:uid="{00000000-0004-0000-0300-000048000000}"/>
    <hyperlink ref="D475" r:id="rId70" display="§ 53.1-131.1" xr:uid="{00000000-0004-0000-0300-000049000000}"/>
    <hyperlink ref="D476" r:id="rId71" display="§  53.1-120" xr:uid="{00000000-0004-0000-0300-00004A000000}"/>
    <hyperlink ref="D478" r:id="rId72" display="§ 15.2-106" xr:uid="{00000000-0004-0000-0300-00004B000000}"/>
    <hyperlink ref="D479" r:id="rId73" display="§ 58.1-3958" xr:uid="{00000000-0004-0000-0300-00004C000000}"/>
    <hyperlink ref="D480" r:id="rId74" display="§ 58.1-520.1" xr:uid="{00000000-0004-0000-0300-00004D000000}"/>
    <hyperlink ref="D481" r:id="rId75" display="§ 58.1-3958" xr:uid="{00000000-0004-0000-0300-00004E000000}"/>
    <hyperlink ref="D482" r:id="rId76" display="§ 19.2-349(B)" xr:uid="{00000000-0004-0000-0300-00004F000000}"/>
    <hyperlink ref="D483" r:id="rId77" display="§ 3.2-6528" xr:uid="{00000000-0004-0000-0300-000050000000}"/>
    <hyperlink ref="D51" r:id="rId78" display="§ 18.2-254.1" xr:uid="{00000000-0004-0000-0300-000052000000}"/>
    <hyperlink ref="D65" r:id="rId79" display="§ 46.2-662" xr:uid="{00000000-0004-0000-0300-000054000000}"/>
    <hyperlink ref="D66" r:id="rId80" xr:uid="{00000000-0004-0000-0300-000055000000}"/>
    <hyperlink ref="D397" r:id="rId81" display="§ 56-484.17" xr:uid="{00000000-0004-0000-0300-000056000000}"/>
    <hyperlink ref="D374" r:id="rId82" display="§ 24.2-953.1" xr:uid="{00000000-0004-0000-0300-000057000000}"/>
    <hyperlink ref="D62" r:id="rId83" display="§ 17.1-285 " xr:uid="{00000000-0004-0000-0300-000058000000}"/>
    <hyperlink ref="D119" r:id="rId84" display="§ 62.1-44.15:33" xr:uid="{00000000-0004-0000-0300-000059000000}"/>
    <hyperlink ref="D120" r:id="rId85" display="§ 62.1-44.15:54" xr:uid="{00000000-0004-0000-0300-00005A000000}"/>
    <hyperlink ref="D118" r:id="rId86" display="§ 62.1-44.15:67" xr:uid="{00000000-0004-0000-0300-00005B000000}"/>
    <hyperlink ref="D460" r:id="rId87" xr:uid="{00000000-0004-0000-0300-00005D000000}"/>
    <hyperlink ref="D461" r:id="rId88" display="https://law.lis.virginia.gov/vacode/title4.1/chapter3/section4.1-305/" xr:uid="{00000000-0004-0000-0300-00005E000000}"/>
    <hyperlink ref="D462" r:id="rId89" xr:uid="{00000000-0004-0000-0300-00005F000000}"/>
    <hyperlink ref="D466" r:id="rId90" display="§ 46.2-355.1" xr:uid="{00000000-0004-0000-0300-000060000000}"/>
    <hyperlink ref="E56" r:id="rId91" display="§ 14.2-1" xr:uid="{00000000-0004-0000-0300-000061000000}"/>
    <hyperlink ref="E60" r:id="rId92" display="§ 27-26" xr:uid="{00000000-0004-0000-0300-000062000000}"/>
    <hyperlink ref="E99" r:id="rId93" display="§ 25.1-5" xr:uid="{00000000-0004-0000-0300-000066000000}"/>
    <hyperlink ref="E100" r:id="rId94" xr:uid="{00000000-0004-0000-0300-000067000000}"/>
    <hyperlink ref="E122" r:id="rId95" xr:uid="{00000000-0004-0000-0300-000068000000}"/>
    <hyperlink ref="E105" r:id="rId96" display="§ 14.2-44.B" xr:uid="{00000000-0004-0000-0300-000069000000}"/>
    <hyperlink ref="E127" r:id="rId97" display="§ 23-11" xr:uid="{00000000-0004-0000-0300-00006A000000}"/>
    <hyperlink ref="E117" r:id="rId98" xr:uid="{00000000-0004-0000-0300-00006B000000}"/>
    <hyperlink ref="E128" r:id="rId99" display="§ 23-11" xr:uid="{00000000-0004-0000-0300-00006C000000}"/>
    <hyperlink ref="E119" r:id="rId100" xr:uid="{00000000-0004-0000-0300-00006D000000}"/>
    <hyperlink ref="E120" r:id="rId101" xr:uid="{00000000-0004-0000-0300-00006E000000}"/>
    <hyperlink ref="E115" r:id="rId102" display="§ 23-11" xr:uid="{00000000-0004-0000-0300-00006F000000}"/>
    <hyperlink ref="E129" r:id="rId103" xr:uid="{00000000-0004-0000-0300-000070000000}"/>
    <hyperlink ref="E133" r:id="rId104" xr:uid="{00000000-0004-0000-0300-000071000000}"/>
    <hyperlink ref="E135" r:id="rId105" display="§ 14.2-101" xr:uid="{00000000-0004-0000-0300-000072000000}"/>
    <hyperlink ref="E137" r:id="rId106" display="§ 14.2-95.1" xr:uid="{00000000-0004-0000-0300-000073000000}"/>
    <hyperlink ref="E139" r:id="rId107" display="§ 23-11" xr:uid="{00000000-0004-0000-0300-000074000000}"/>
    <hyperlink ref="E140" r:id="rId108" display="§ 27-18" xr:uid="{00000000-0004-0000-0300-000075000000}"/>
    <hyperlink ref="E118" r:id="rId109" display="§ 61" xr:uid="{00000000-0004-0000-0300-000076000000}"/>
    <hyperlink ref="E154" r:id="rId110" display="§ 52-27" xr:uid="{00000000-0004-0000-0300-000078000000}"/>
    <hyperlink ref="E158" r:id="rId111" display="§ 52-27" xr:uid="{00000000-0004-0000-0300-000079000000}"/>
    <hyperlink ref="E161" r:id="rId112" display="http://arlingtonva.s3.amazonaws.com/wp-content/uploads/sites/22/2014/01/County-Code-24-1-Water-Recreation-Facilities.pdf" xr:uid="{00000000-0004-0000-0300-00007A000000}"/>
    <hyperlink ref="E163" r:id="rId113" xr:uid="{00000000-0004-0000-0300-00007B000000}"/>
    <hyperlink ref="E164" r:id="rId114" display="http://arlingtonva.s3.amazonaws.com/wp-content/uploads/sites/22/2014/01/County-Code-9-2-Food-and-Handling-Code.pdf" xr:uid="{00000000-0004-0000-0300-00007C000000}"/>
    <hyperlink ref="E422" r:id="rId115" xr:uid="{00000000-0004-0000-0300-00007D000000}"/>
    <hyperlink ref="E424:E450" r:id="rId116" display="§14.2-8" xr:uid="{00000000-0004-0000-0300-00007E000000}"/>
    <hyperlink ref="E479" r:id="rId117" xr:uid="{00000000-0004-0000-0300-00007F000000}"/>
    <hyperlink ref="E476" r:id="rId118" xr:uid="{00000000-0004-0000-0300-000080000000}"/>
    <hyperlink ref="E481" r:id="rId119" xr:uid="{00000000-0004-0000-0300-000081000000}"/>
    <hyperlink ref="E483" r:id="rId120" display="§ 2-12.B" xr:uid="{00000000-0004-0000-0300-000082000000}"/>
    <hyperlink ref="E65" r:id="rId121" display="§ 27-11.2" xr:uid="{00000000-0004-0000-0300-000084000000}"/>
    <hyperlink ref="D424" r:id="rId122" xr:uid="{00000000-0004-0000-0300-000085000000}"/>
    <hyperlink ref="D446" r:id="rId123" display="§ 46.2-915.2" xr:uid="{00000000-0004-0000-0300-000086000000}"/>
    <hyperlink ref="D157" r:id="rId124" display="§ 32.1-351" xr:uid="{00000000-0004-0000-0300-000088000000}"/>
    <hyperlink ref="A140" r:id="rId125" display="Courthouse security / jail maintenance reimbursement" xr:uid="{00000000-0004-0000-0300-00008A000000}"/>
    <hyperlink ref="A105" r:id="rId126" xr:uid="{00000000-0004-0000-0300-00008D000000}"/>
    <hyperlink ref="A60" r:id="rId127" xr:uid="{00000000-0004-0000-0300-00008E000000}"/>
    <hyperlink ref="A117" r:id="rId128" xr:uid="{00000000-0004-0000-0300-00008F000000}"/>
    <hyperlink ref="A127" r:id="rId129" xr:uid="{00000000-0004-0000-0300-000091000000}"/>
    <hyperlink ref="A128" r:id="rId130" xr:uid="{00000000-0004-0000-0300-000092000000}"/>
    <hyperlink ref="A147" r:id="rId131" xr:uid="{00000000-0004-0000-0300-000093000000}"/>
    <hyperlink ref="A411" r:id="rId132" display="Overtime Details" xr:uid="{00000000-0004-0000-0300-000095000000}"/>
    <hyperlink ref="A409" r:id="rId133" xr:uid="{00000000-0004-0000-0300-000096000000}"/>
    <hyperlink ref="A401" r:id="rId134" xr:uid="{00000000-0004-0000-0300-000097000000}"/>
    <hyperlink ref="A399" r:id="rId135" xr:uid="{00000000-0004-0000-0300-000098000000}"/>
    <hyperlink ref="A404" r:id="rId136" xr:uid="{00000000-0004-0000-0300-000099000000}"/>
    <hyperlink ref="D377" r:id="rId137" display="§ 27-96" xr:uid="{00000000-0004-0000-0300-00009A000000}"/>
    <hyperlink ref="D376" r:id="rId138" display="§ 27-96" xr:uid="{00000000-0004-0000-0300-00009B000000}"/>
    <hyperlink ref="E376:E380" r:id="rId139" display="§ 8.1-13 " xr:uid="{00000000-0004-0000-0300-00009C000000}"/>
    <hyperlink ref="E414" r:id="rId140" xr:uid="{00000000-0004-0000-0300-00009D000000}"/>
    <hyperlink ref="E408" r:id="rId141" xr:uid="{00000000-0004-0000-0300-00009E000000}"/>
    <hyperlink ref="E410" r:id="rId142" xr:uid="{00000000-0004-0000-0300-00009F000000}"/>
    <hyperlink ref="E407" r:id="rId143" xr:uid="{00000000-0004-0000-0300-0000A0000000}"/>
    <hyperlink ref="E404" r:id="rId144" xr:uid="{00000000-0004-0000-0300-0000A1000000}"/>
    <hyperlink ref="E402" r:id="rId145" display="https://www.arlingtonva.us/files/sharedassets/public/county-board/documents/code/ch17_miscellaneousoffensesandprovisions.pdf" xr:uid="{00000000-0004-0000-0300-0000A2000000}"/>
    <hyperlink ref="E401" r:id="rId146" xr:uid="{00000000-0004-0000-0300-0000A3000000}"/>
    <hyperlink ref="E400" r:id="rId147" xr:uid="{00000000-0004-0000-0300-0000A4000000}"/>
    <hyperlink ref="E399" r:id="rId148" xr:uid="{00000000-0004-0000-0300-0000A5000000}"/>
    <hyperlink ref="E381" r:id="rId149" display="§ 8.1-13 " xr:uid="{00000000-0004-0000-0300-0000A6000000}"/>
    <hyperlink ref="D378:D381" r:id="rId150" display="§ 27-9" xr:uid="{00000000-0004-0000-0300-0000A7000000}"/>
    <hyperlink ref="D410" r:id="rId151" display="§ 46.2-2063" xr:uid="{00000000-0004-0000-0300-0000A8000000}"/>
    <hyperlink ref="D407" r:id="rId152" display="§ 54.1-4108" xr:uid="{00000000-0004-0000-0300-0000A9000000}"/>
    <hyperlink ref="D409" r:id="rId153" xr:uid="{00000000-0004-0000-0300-0000AA000000}"/>
    <hyperlink ref="D405:D406" r:id="rId154" display="§2.2-3700" xr:uid="{00000000-0004-0000-0300-0000AB000000}"/>
    <hyperlink ref="D403" r:id="rId155" display="§ 19.2-305.1" xr:uid="{00000000-0004-0000-0300-0000AC000000}"/>
    <hyperlink ref="D402" r:id="rId156" xr:uid="{00000000-0004-0000-0300-0000AD000000}"/>
    <hyperlink ref="D401" r:id="rId157" display="§ 52-46" xr:uid="{00000000-0004-0000-0300-0000AE000000}"/>
    <hyperlink ref="D399" r:id="rId158" display="§ 46.2-381" xr:uid="{00000000-0004-0000-0300-0000AF000000}"/>
    <hyperlink ref="D391:D395" r:id="rId159" display="§ 42.1-33." xr:uid="{00000000-0004-0000-0300-0000B0000000}"/>
    <hyperlink ref="D387:D388" r:id="rId160" display="§ 66-24" xr:uid="{00000000-0004-0000-0300-0000B1000000}"/>
    <hyperlink ref="D384" r:id="rId161" display="§ 19.2-305.1- 305.2" xr:uid="{00000000-0004-0000-0300-0000B2000000}"/>
    <hyperlink ref="D20" r:id="rId162" display="§ 58.1-2900 to 2907" xr:uid="{00000000-0004-0000-0300-0000B4000000}"/>
    <hyperlink ref="D21" r:id="rId163" display="§ 58.1-651" xr:uid="{00000000-0004-0000-0300-0000B5000000}"/>
    <hyperlink ref="A133" r:id="rId164" xr:uid="{00000000-0004-0000-0300-0000B6000000}"/>
    <hyperlink ref="A130" r:id="rId165" xr:uid="{00000000-0004-0000-0300-0000B7000000}"/>
    <hyperlink ref="A131" r:id="rId166" xr:uid="{00000000-0004-0000-0300-0000B9000000}"/>
    <hyperlink ref="A120" r:id="rId167" xr:uid="{00000000-0004-0000-0300-0000BA000000}"/>
    <hyperlink ref="A376" r:id="rId168" xr:uid="{00000000-0004-0000-0300-0000BB000000}"/>
    <hyperlink ref="A378" r:id="rId169" xr:uid="{00000000-0004-0000-0300-0000BC000000}"/>
    <hyperlink ref="A379" r:id="rId170" xr:uid="{00000000-0004-0000-0300-0000BD000000}"/>
    <hyperlink ref="A380" r:id="rId171" xr:uid="{00000000-0004-0000-0300-0000BE000000}"/>
    <hyperlink ref="A415" r:id="rId172" xr:uid="{00000000-0004-0000-0300-0000BF000000}"/>
    <hyperlink ref="A417" r:id="rId173" xr:uid="{00000000-0004-0000-0300-0000D3000000}"/>
    <hyperlink ref="A418" r:id="rId174" xr:uid="{00000000-0004-0000-0300-0000D6000000}"/>
    <hyperlink ref="A419" r:id="rId175" xr:uid="{00000000-0004-0000-0300-0000D8000000}"/>
    <hyperlink ref="A421" r:id="rId176" xr:uid="{00000000-0004-0000-0300-0000DF000000}"/>
    <hyperlink ref="E98" r:id="rId177" xr:uid="{00000000-0004-0000-0300-0000E1000000}"/>
    <hyperlink ref="E415" r:id="rId178" xr:uid="{00000000-0004-0000-0300-0000E2000000}"/>
    <hyperlink ref="E417:E421" r:id="rId179" display="§14.2-7.1" xr:uid="{00000000-0004-0000-0300-0000E3000000}"/>
    <hyperlink ref="D106" r:id="rId180" display="§ 15.2-967" xr:uid="{00000000-0004-0000-0300-0000E4000000}"/>
    <hyperlink ref="E106" r:id="rId181" display="§ 14.2-44.B" xr:uid="{00000000-0004-0000-0300-0000E5000000}"/>
    <hyperlink ref="A106" r:id="rId182" xr:uid="{00000000-0004-0000-0300-0000E6000000}"/>
    <hyperlink ref="A98" r:id="rId183" xr:uid="{00000000-0004-0000-0300-0000E7000000}"/>
    <hyperlink ref="A22" r:id="rId184" xr:uid="{00000000-0004-0000-0300-0000E8000000}"/>
    <hyperlink ref="E22" r:id="rId185" xr:uid="{00000000-0004-0000-0300-0000E9000000}"/>
    <hyperlink ref="D22" r:id="rId186" display="§ 58.1-3000" xr:uid="{00000000-0004-0000-0300-0000EA000000}"/>
    <hyperlink ref="D695" r:id="rId187" display="§ 15.2-2119" xr:uid="{00000000-0004-0000-0300-0000EB000000}"/>
    <hyperlink ref="E695" r:id="rId188" xr:uid="{00000000-0004-0000-0300-0000ED000000}"/>
    <hyperlink ref="E697" r:id="rId189" xr:uid="{00000000-0004-0000-0300-0000EE000000}"/>
    <hyperlink ref="E700:E703" r:id="rId190" display="§ 26-7" xr:uid="{00000000-0004-0000-0300-0000EF000000}"/>
    <hyperlink ref="E696" r:id="rId191" xr:uid="{00000000-0004-0000-0300-0000F0000000}"/>
    <hyperlink ref="E698" r:id="rId192" xr:uid="{00000000-0004-0000-0300-0000F1000000}"/>
    <hyperlink ref="E709" r:id="rId193" xr:uid="{00000000-0004-0000-0300-0000F2000000}"/>
    <hyperlink ref="E704" r:id="rId194" xr:uid="{00000000-0004-0000-0300-0000F3000000}"/>
    <hyperlink ref="A711" r:id="rId195" xr:uid="{00000000-0004-0000-0300-0000F4000000}"/>
    <hyperlink ref="E711" r:id="rId196" xr:uid="{00000000-0004-0000-0300-0000F5000000}"/>
    <hyperlink ref="D711" r:id="rId197" xr:uid="{00000000-0004-0000-0300-0000F6000000}"/>
    <hyperlink ref="A695" r:id="rId198" xr:uid="{00000000-0004-0000-0300-0000F7000000}"/>
    <hyperlink ref="A696:A698" r:id="rId199" display="Water Service Connection Fee" xr:uid="{00000000-0004-0000-0300-0000F8000000}"/>
    <hyperlink ref="A703" r:id="rId200" xr:uid="{00000000-0004-0000-0300-0000F9000000}"/>
    <hyperlink ref="E20" r:id="rId201" display="§ 63, et al" xr:uid="{00000000-0004-0000-0300-0000FA000000}"/>
    <hyperlink ref="D404" r:id="rId202" display="§ 27-34.2:1" xr:uid="{00000000-0004-0000-0300-0000FB000000}"/>
    <hyperlink ref="A129" r:id="rId203" xr:uid="{00000000-0004-0000-0300-0000FC000000}"/>
    <hyperlink ref="A382" r:id="rId204" xr:uid="{00000000-0004-0000-0300-0000FD000000}"/>
    <hyperlink ref="A412" r:id="rId205" xr:uid="{00000000-0004-0000-0300-0000FF000000}"/>
    <hyperlink ref="A381" r:id="rId206" xr:uid="{00000000-0004-0000-0300-000000010000}"/>
    <hyperlink ref="A377" r:id="rId207" xr:uid="{00000000-0004-0000-0300-000001010000}"/>
    <hyperlink ref="E382" r:id="rId208" display="§ 8.1-13 " xr:uid="{00000000-0004-0000-0300-000002010000}"/>
    <hyperlink ref="A413" r:id="rId209" xr:uid="{00000000-0004-0000-0300-000003010000}"/>
    <hyperlink ref="D413" r:id="rId210" xr:uid="{00000000-0004-0000-0300-000004010000}"/>
    <hyperlink ref="E413" r:id="rId211" xr:uid="{00000000-0004-0000-0300-000005010000}"/>
    <hyperlink ref="D3" r:id="rId212" display="§ 58.1-3200" xr:uid="{00000000-0004-0000-0300-000009010000}"/>
    <hyperlink ref="A69" r:id="rId213" xr:uid="{4F2D7BE7-527E-4B60-98C5-48F73BE73B46}"/>
    <hyperlink ref="D490" r:id="rId214" display="§ 15.2 - 2286" xr:uid="{E5A50E19-96D9-4F87-953D-A2E58FE7F698}"/>
    <hyperlink ref="D4" r:id="rId215" display="§ 58.1-3000" xr:uid="{055017F5-4D2E-4A87-BC61-9A8C288DD821}"/>
    <hyperlink ref="D14" r:id="rId216" display="§ 58.1-3814" xr:uid="{C85F71C5-4EF4-4E41-BEEA-1FCBC306B051}"/>
    <hyperlink ref="D15" r:id="rId217" display="§ 58.1-3814" xr:uid="{2007FC31-71DC-4BC1-BB3E-F8E1F4A00861}"/>
    <hyperlink ref="D16" r:id="rId218" display="§ 58.1-3814" xr:uid="{174C731C-8310-41A0-9932-0E143D3B7995}"/>
    <hyperlink ref="D17" r:id="rId219" display="§ 58.1-3814" xr:uid="{69FBAB6E-8008-4017-9C2B-601B8A9F1349}"/>
    <hyperlink ref="D53" r:id="rId220" display="§ 58.1-3314" xr:uid="{FB18A497-A6F2-4B41-B571-96D7B8BDA7B2}"/>
    <hyperlink ref="D57" r:id="rId221" display="§ 17.1-275.1" xr:uid="{BE002AA4-6A5D-4BC1-AD15-E5C9A9661D19}"/>
    <hyperlink ref="D58" r:id="rId222" display="§ 17.1-275.1" xr:uid="{B4E97A55-2C6A-4BD8-9AC4-03B684006489}"/>
    <hyperlink ref="D59" r:id="rId223" display="§ 17.1-275.1" xr:uid="{47C78656-132B-48FF-A36A-A87160919AC2}"/>
    <hyperlink ref="D67" r:id="rId224" xr:uid="{EC95D438-F5A0-472C-B914-448C91B06C9B}"/>
    <hyperlink ref="E138" r:id="rId225" display="§ 14.2-95.1" xr:uid="{BC58E57B-2DD6-4A98-A27C-8E68D92B6A62}"/>
    <hyperlink ref="D129" r:id="rId226" display="§ 15.2-928" xr:uid="{F32777FF-5B90-4CCE-8B1F-C7A624FF61DE}"/>
    <hyperlink ref="D130" r:id="rId227" display="§ 15.2-928" xr:uid="{6F542EF6-8960-4C13-B72F-990F94BD8286}"/>
    <hyperlink ref="D131" r:id="rId228" display="§ 15.2-928" xr:uid="{302E0ACE-9678-43C9-B745-8BAA13EAED0B}"/>
    <hyperlink ref="D132" r:id="rId229" display="§ 15.2-928" xr:uid="{D099D7F7-A410-4CD1-8797-1509C88664EA}"/>
    <hyperlink ref="D136" r:id="rId230" display="§ 15.2-928" xr:uid="{F205FF72-0EE8-4002-9008-19BC39C8F181}"/>
    <hyperlink ref="D163" r:id="rId231" display="§ 35.1-18" xr:uid="{796694D5-FD01-4C61-97D6-159A69414FAE}"/>
    <hyperlink ref="D164" r:id="rId232" display="§ 35.1-18" xr:uid="{42649E46-D4A3-47C9-A9E3-94FB3F3E8896}"/>
    <hyperlink ref="D378" r:id="rId233" display="§ 27-9" xr:uid="{FA888370-E6CB-4571-AE57-D7EC6A5007B4}"/>
    <hyperlink ref="D379:D382" r:id="rId234" display="§ 27-9" xr:uid="{C3EE8B98-FDD8-41A5-A39B-752DE32DE0A8}"/>
    <hyperlink ref="D380" r:id="rId235" display="§ 27-9" xr:uid="{0FE817A9-B064-4B27-8B0A-56B67818772A}"/>
    <hyperlink ref="D379" r:id="rId236" display="§ 27-9" xr:uid="{0F476483-34DC-451F-B681-9BBB63192CAA}"/>
    <hyperlink ref="D381" r:id="rId237" display="§ 27-9" xr:uid="{147E6359-26C9-42C8-85C1-897C2B3292EA}"/>
    <hyperlink ref="D382" r:id="rId238" display="§ 27-9" xr:uid="{E3E13C96-6C03-4269-A56C-B191A3BA8C20}"/>
    <hyperlink ref="D383" r:id="rId239" display="§ 32.1-111.14. " xr:uid="{278BFE79-75B5-43D5-9FFE-93A8EA4118D7}"/>
    <hyperlink ref="D387" r:id="rId240" display="§ 66-24" xr:uid="{D3BF8C1C-CDCC-46CA-B69E-D2594ABD3B20}"/>
    <hyperlink ref="D388" r:id="rId241" display="§ 66-24" xr:uid="{06EEEF01-4F77-45DC-ACDB-D1DBAB3576CB}"/>
    <hyperlink ref="D391" r:id="rId242" display="§ 42.1-33." xr:uid="{4A4931E5-E248-4A58-AE51-BDFC4715ADCA}"/>
    <hyperlink ref="D392" r:id="rId243" display="§ 42.1-33." xr:uid="{9F979E04-28C1-4CF3-8B87-611B7534CB18}"/>
    <hyperlink ref="D393" r:id="rId244" display="§ 42.1-33." xr:uid="{793495A3-6C58-4B69-88EB-6B4C2A5E48E0}"/>
    <hyperlink ref="D394" r:id="rId245" display="§ 42.1-33." xr:uid="{B1E60C7B-CED1-44ED-9359-22F3F40E40FC}"/>
    <hyperlink ref="D395" r:id="rId246" display="§ 42.1-33." xr:uid="{156B323D-AB2E-4BCC-9C08-AF8D0EB895F2}"/>
    <hyperlink ref="D405" r:id="rId247" xr:uid="{FD0E6699-75D7-40D4-A137-CD1FE23C36DA}"/>
    <hyperlink ref="D406" r:id="rId248" xr:uid="{2A00D4E1-33DF-4B49-8E0D-069CBDDC614F}"/>
    <hyperlink ref="D457" r:id="rId249" display="§ 18.2-271.1-B" xr:uid="{291DC301-B4A3-4609-B91F-A370E84D4A2D}"/>
    <hyperlink ref="D458" r:id="rId250" display="§ 18.2-271.1" xr:uid="{554C0C79-3030-49CB-8C50-C61492C8FDBB}"/>
    <hyperlink ref="D502" r:id="rId251" display="§ 15.2-2280" xr:uid="{E5BDA354-A79D-4856-99DC-217029C6F342}"/>
    <hyperlink ref="D503" r:id="rId252" display="§ 15.2-2280" xr:uid="{501F933B-9A76-4E53-9FBC-C88E63295B95}"/>
    <hyperlink ref="E492" r:id="rId253" xr:uid="{CC5AA0A5-B0E3-495E-B14F-C6E1D7F6E970}"/>
    <hyperlink ref="D485" r:id="rId254" xr:uid="{4DAACAE3-FB1A-4402-A485-D8C5A6B00C1C}"/>
    <hyperlink ref="D486" r:id="rId255" xr:uid="{37E736CD-B6C3-4A77-A24A-21134F2869BD}"/>
    <hyperlink ref="D504" r:id="rId256" xr:uid="{197BD182-6E34-4A19-BF12-CE23835D60A1}"/>
    <hyperlink ref="D505" r:id="rId257" xr:uid="{73074D23-804E-4647-B924-D9C100889177}"/>
    <hyperlink ref="D506" r:id="rId258" display="§ 15.2-2280" xr:uid="{7317F60F-98DC-49AD-8A3B-B2BA0B73D56E}"/>
    <hyperlink ref="D510" r:id="rId259" display="§ 15.2-2280" xr:uid="{F46F38B5-53F3-489D-80B5-D200BE6CAA45}"/>
    <hyperlink ref="D507" r:id="rId260" display="§ 15.2-2280" xr:uid="{454AEEAB-9D7A-480E-A319-8A08CCB4789D}"/>
    <hyperlink ref="D509" r:id="rId261" display="§ 15.2-2280" xr:uid="{CF9BD69B-3BC7-405C-8B16-BCA447C96D1F}"/>
    <hyperlink ref="D517" r:id="rId262" display="§ 15.2-2280" xr:uid="{6F7FFF8A-08DA-4A8E-992A-8B60FEF61D6F}"/>
    <hyperlink ref="D519" r:id="rId263" display="§ 15.2-2280" xr:uid="{6D2BF067-C67F-4075-84B2-031262AB0323}"/>
    <hyperlink ref="D521" r:id="rId264" display="§ 15.2-2280" xr:uid="{41AD312F-08D5-4239-AA3D-CC713E60E429}"/>
    <hyperlink ref="D522" r:id="rId265" xr:uid="{976700FF-EC13-458E-9EBA-0765973FD583}"/>
    <hyperlink ref="D523" r:id="rId266" display="§ 15.2-2280" xr:uid="{922A232F-AA96-4ED2-AFA1-3E92672D7100}"/>
    <hyperlink ref="D524" r:id="rId267" display="§ 15.2-2280" xr:uid="{98DCE027-A435-4199-ADFB-A5101335E0D3}"/>
    <hyperlink ref="D527" r:id="rId268" display="§ 15.2-2280" xr:uid="{BBC6978F-2956-4A43-A12A-5E0539186CEC}"/>
    <hyperlink ref="D525" r:id="rId269" xr:uid="{CB77B183-6483-4D9B-BB80-1D80D42B6941}"/>
    <hyperlink ref="D526" r:id="rId270" xr:uid="{014B4996-B092-48F9-81FD-E9DB4ED57DB2}"/>
    <hyperlink ref="D528" r:id="rId271" xr:uid="{0DD36E9D-01EE-4B49-97FF-741DDB1EF0FE}"/>
    <hyperlink ref="D500" r:id="rId272" display="§ 15.2-2280" xr:uid="{BDEDE348-3BB7-41CA-A801-D405DD580F74}"/>
    <hyperlink ref="D513" r:id="rId273" display="§ 15.2-2280" xr:uid="{AC3F6A5A-4409-47CF-900F-C6C4D7EF078E}"/>
    <hyperlink ref="D547" r:id="rId274" display="§ 15.2-2280" xr:uid="{6DEC8B32-F22D-4387-A796-30783CB2E3BC}"/>
    <hyperlink ref="D549" r:id="rId275" xr:uid="{2689CCEE-EF03-40B5-901E-5509A10CB4B0}"/>
    <hyperlink ref="D501" r:id="rId276" xr:uid="{2E4524FF-BBFD-472B-8F9E-997308A39188}"/>
    <hyperlink ref="D514" r:id="rId277" xr:uid="{0BB09FD2-D5D0-4743-B4F5-41713E426830}"/>
    <hyperlink ref="D548" r:id="rId278" xr:uid="{1BCAC8E2-6FD1-4451-8596-D91655678B60}"/>
    <hyperlink ref="D550" r:id="rId279" display="§ 15.2-2280" xr:uid="{FBEACF09-500C-4878-BB32-AA85B7C9A50F}"/>
    <hyperlink ref="D535" r:id="rId280" display="§ 15.2-2280" xr:uid="{F8659C72-EE2D-4E21-9A1F-0D5143148B2A}"/>
    <hyperlink ref="D544" r:id="rId281" display="§ 15.2-2280" xr:uid="{562F05CF-0F9B-408C-8AA8-6C344CF3806C}"/>
    <hyperlink ref="D560" r:id="rId282" display="§ 15.2-2280" xr:uid="{A3711012-6915-4D69-8973-5BFFD226F427}"/>
    <hyperlink ref="D551" r:id="rId283" xr:uid="{1FC8CE33-7038-4773-AE3F-81363176A026}"/>
    <hyperlink ref="D536" r:id="rId284" xr:uid="{57B938AF-5080-43A4-8F40-9D4291E0A17C}"/>
    <hyperlink ref="D546" r:id="rId285" xr:uid="{C736E273-9178-4773-8F2D-BEA95C00F747}"/>
    <hyperlink ref="D487" r:id="rId286" xr:uid="{DFD38AB3-33F5-42E1-8D2B-82E84258D7C1}"/>
    <hyperlink ref="D537" r:id="rId287" display="§ 15.2-2280" xr:uid="{B55367E7-3153-4BEE-9045-9457C46D9791}"/>
    <hyperlink ref="D545" r:id="rId288" display="§ 15.2-2280" xr:uid="{62C8F1B1-2DB0-49DF-91BF-CF04BA5134D1}"/>
    <hyperlink ref="D488" r:id="rId289" xr:uid="{992D3EB8-5B87-46E4-8BC1-2D5A58AE95D6}"/>
    <hyperlink ref="D530" r:id="rId290" display="§ 15.2-2280" xr:uid="{71609174-40A8-4E40-AC38-52599A7B67A0}"/>
    <hyperlink ref="D539" r:id="rId291" display="§ 15.2-2280" xr:uid="{B5453E9D-CBAF-4CEF-86DA-385E7FFC8EAA}"/>
    <hyperlink ref="D561" r:id="rId292" display="§ 15.2-2280" xr:uid="{11993D21-C9C6-4535-AC39-8D0B50E79748}"/>
    <hyperlink ref="D532" r:id="rId293" display="§ 15.2-2280" xr:uid="{798A2EF1-8CBB-4DBF-9654-06832E18993C}"/>
    <hyperlink ref="D541" r:id="rId294" display="§ 15.2-2280" xr:uid="{3EA4280F-9C0B-4F61-8381-EC90A0C312F1}"/>
    <hyperlink ref="D557" r:id="rId295" display="§ 15.2-2280" xr:uid="{2CAD4321-2B30-45F2-A83E-59ED3931AB63}"/>
    <hyperlink ref="D534" r:id="rId296" xr:uid="{766EDA4A-59F5-41D1-85C3-D80A130517B6}"/>
    <hyperlink ref="D543" r:id="rId297" xr:uid="{72D863B7-216F-4F1B-AABA-42B56F762B5E}"/>
    <hyperlink ref="D559" r:id="rId298" xr:uid="{ABB8703C-22FB-45DC-A82F-A4C47FF41D00}"/>
    <hyperlink ref="D529" r:id="rId299" xr:uid="{55EED258-A924-44B5-96FA-A59558CF3E41}"/>
    <hyperlink ref="D538" r:id="rId300" xr:uid="{1B3B77ED-6446-431A-8AC3-0ED8B618CD68}"/>
    <hyperlink ref="D489" r:id="rId301" xr:uid="{852637D4-C1BC-47E9-AF77-0C78CDD8C95B}"/>
    <hyperlink ref="D531" r:id="rId302" xr:uid="{060985E5-5B50-46D1-BD87-89F5AF06A7FD}"/>
    <hyperlink ref="D540" r:id="rId303" xr:uid="{4947CC91-6FF1-40E0-81ED-F782B085669C}"/>
    <hyperlink ref="D556" r:id="rId304" xr:uid="{704DADE1-FE9F-49EA-8BA3-528B15BC6027}"/>
    <hyperlink ref="D533" r:id="rId305" xr:uid="{BA3D7654-D5BA-4231-A4BE-56B5E0C5A7F2}"/>
    <hyperlink ref="D542" r:id="rId306" xr:uid="{CDB9009A-8D53-4A2A-AC24-15542CB6B619}"/>
    <hyperlink ref="D558" r:id="rId307" xr:uid="{0049EEB5-2CB9-4825-B661-F5022941D818}"/>
    <hyperlink ref="D492:D496" r:id="rId308" display="§15.2-2280" xr:uid="{7D9A2511-4388-4D9C-BB8B-E592D1A41A60}"/>
    <hyperlink ref="D497" r:id="rId309" xr:uid="{7488BDF1-7EB2-4175-953F-8C65CD09CCD2}"/>
    <hyperlink ref="D555" r:id="rId310" xr:uid="{81A3DCBC-B61B-43B7-BD54-61483ABAEC89}"/>
    <hyperlink ref="D554" r:id="rId311" xr:uid="{E44D057B-D042-451F-85E8-8713F0C3D5D0}"/>
    <hyperlink ref="D563" r:id="rId312" xr:uid="{50EC35D8-5C2C-484B-99D5-96EAC16EE508}"/>
    <hyperlink ref="D562" r:id="rId313" xr:uid="{C4ED01E8-D1D9-4B22-B297-C2B360C62A97}"/>
    <hyperlink ref="D564" r:id="rId314" xr:uid="{824AD3F1-5432-419F-A382-8FEEFFFBC2D8}"/>
    <hyperlink ref="D566" r:id="rId315" xr:uid="{16FA4A96-3AA4-41CF-9200-9FE474E60DB0}"/>
    <hyperlink ref="D571" r:id="rId316" xr:uid="{A8DA1804-27F4-4DBC-BE5C-7F128D9BD81C}"/>
    <hyperlink ref="D575" r:id="rId317" xr:uid="{D25EF205-094A-4C03-B7FA-9A3F150FB47E}"/>
    <hyperlink ref="D581" r:id="rId318" xr:uid="{F1FBD341-94E5-486C-8A4D-484BFC9E8C8E}"/>
    <hyperlink ref="D586" r:id="rId319" xr:uid="{34901BC9-0A53-4907-B038-ED3677406D38}"/>
    <hyperlink ref="D591" r:id="rId320" xr:uid="{1170B0C8-7F80-4BE1-9139-08665EBF813F}"/>
    <hyperlink ref="D596" r:id="rId321" xr:uid="{4C139F42-C3C7-479D-B391-C0ECECC467E0}"/>
    <hyperlink ref="D600" r:id="rId322" xr:uid="{6AB3825F-255F-496B-A376-CF4898DA1EB9}"/>
    <hyperlink ref="D605" r:id="rId323" xr:uid="{F0D17F35-E08B-4E49-97F6-5FEB9011F3A0}"/>
    <hyperlink ref="D613" r:id="rId324" xr:uid="{525666CC-F8D4-4771-9CB3-3D8C32372322}"/>
    <hyperlink ref="D618" r:id="rId325" xr:uid="{193B13C5-6883-4260-8ED7-954A18E1E423}"/>
    <hyperlink ref="D623" r:id="rId326" xr:uid="{4FF97F36-904E-4E5A-A35F-AEE3C595C18A}"/>
    <hyperlink ref="D628" r:id="rId327" xr:uid="{37DB7EA6-30FD-4148-821C-D8029DEDD122}"/>
    <hyperlink ref="D635" r:id="rId328" xr:uid="{1DBD14E4-CEDA-435E-9793-79634E045309}"/>
    <hyperlink ref="D640" r:id="rId329" xr:uid="{0F99B39A-E36F-4AA1-B506-7F3F51F5E2BE}"/>
    <hyperlink ref="D645" r:id="rId330" xr:uid="{CA46A47D-CD29-4AC3-9FE8-8B94DB9541DD}"/>
    <hyperlink ref="D651" r:id="rId331" xr:uid="{781207FB-3385-4B50-9886-1E6E254D6789}"/>
    <hyperlink ref="D656" r:id="rId332" xr:uid="{659DB815-0468-4A60-9A6B-E4472824CCA2}"/>
    <hyperlink ref="D661" r:id="rId333" xr:uid="{073FBC0D-6A94-4F2A-B20B-5906FCC98D33}"/>
    <hyperlink ref="D668" r:id="rId334" xr:uid="{D27AF58D-56CD-4272-A02E-44C9509AC7D4}"/>
    <hyperlink ref="D673" r:id="rId335" xr:uid="{B78CA1C5-AA65-4ADB-9297-1FF88B539704}"/>
    <hyperlink ref="D680" r:id="rId336" xr:uid="{8E6DAB83-6D84-499F-A09D-3C6AC60F753D}"/>
    <hyperlink ref="D685" r:id="rId337" xr:uid="{A2FCC9B1-27B4-43BD-B422-BD1F302DE2AC}"/>
    <hyperlink ref="D689" r:id="rId338" xr:uid="{509BB031-B204-48A1-8061-D94F50DBFB9D}"/>
    <hyperlink ref="D565" r:id="rId339" xr:uid="{6B68CFEC-3557-42AC-BA5A-236559101C4B}"/>
    <hyperlink ref="D570" r:id="rId340" xr:uid="{F1449768-DB32-43B2-B6B4-5005FAAE045F}"/>
    <hyperlink ref="D578" r:id="rId341" xr:uid="{B4ADFD6E-83E6-4B3D-80D8-09EAEAD6E69F}"/>
    <hyperlink ref="D580" r:id="rId342" xr:uid="{52B18141-8D79-4EF8-AE89-B1DD27993CBD}"/>
    <hyperlink ref="D585" r:id="rId343" xr:uid="{CA25A0B5-93D1-4038-A3F8-74E7ACFEAD80}"/>
    <hyperlink ref="D590" r:id="rId344" xr:uid="{D70C520E-2AE5-4C53-9EBB-E9C91E14A1D6}"/>
    <hyperlink ref="D595" r:id="rId345" xr:uid="{9FFC057A-F255-4A98-9422-28B3809F43B6}"/>
    <hyperlink ref="D599" r:id="rId346" xr:uid="{35CFDFE5-5662-469B-ADEC-563BD0F2C395}"/>
    <hyperlink ref="D604" r:id="rId347" xr:uid="{A83840B3-DDFF-4632-95DC-3F4A605ABB5D}"/>
    <hyperlink ref="D612" r:id="rId348" xr:uid="{45441767-8561-40CD-908F-E2600835AFC8}"/>
    <hyperlink ref="D617" r:id="rId349" xr:uid="{87734891-DBC1-43C2-9CC8-6AD3865436D6}"/>
    <hyperlink ref="D622" r:id="rId350" xr:uid="{B72791BD-B451-488E-9594-964F92F91D8E}"/>
    <hyperlink ref="D627" r:id="rId351" xr:uid="{2B548850-595B-4B2F-84F2-C8B01BD776AD}"/>
    <hyperlink ref="D634" r:id="rId352" xr:uid="{F0098D32-66F4-4BBA-9E3D-6570605837D9}"/>
    <hyperlink ref="D639" r:id="rId353" xr:uid="{20917F79-82D6-41D2-AF06-4E78969F3C6F}"/>
    <hyperlink ref="D644" r:id="rId354" xr:uid="{05395761-125A-4ED2-8669-56A021287812}"/>
    <hyperlink ref="D650" r:id="rId355" xr:uid="{C4DB9853-7D4C-4E41-A695-856C3E163790}"/>
    <hyperlink ref="D655" r:id="rId356" xr:uid="{B9AE4FF6-5558-4556-A651-1B0856038764}"/>
    <hyperlink ref="D660" r:id="rId357" xr:uid="{3D13E21D-E782-459A-B3DA-69E7333F048C}"/>
    <hyperlink ref="D667" r:id="rId358" xr:uid="{DFEBEE4E-28A9-4CDF-9F85-B3011472C4D7}"/>
    <hyperlink ref="D672" r:id="rId359" xr:uid="{71365A48-E83E-45C2-A5DF-6797E954E195}"/>
    <hyperlink ref="D677" r:id="rId360" xr:uid="{E49D6649-4991-446B-B79D-8138D395897C}"/>
    <hyperlink ref="D684" r:id="rId361" xr:uid="{4126C640-4AE7-406F-8BD2-98F7FE3C585B}"/>
    <hyperlink ref="D688" r:id="rId362" xr:uid="{BBC66B0D-B3F4-47DE-8CDA-001F5A9B7783}"/>
    <hyperlink ref="D693" r:id="rId363" xr:uid="{7BD04619-2BDD-434B-ADA3-044AF5F6C3C2}"/>
    <hyperlink ref="D568" r:id="rId364" xr:uid="{E2C56391-6592-4474-AA7B-9E72A020F454}"/>
    <hyperlink ref="D573" r:id="rId365" xr:uid="{F8FA37E6-A216-4429-8172-0091C5A23F2C}"/>
    <hyperlink ref="D577" r:id="rId366" xr:uid="{41CF498C-7E28-4AEA-B657-B90E2D553436}"/>
    <hyperlink ref="D583" r:id="rId367" xr:uid="{78E66999-5DD5-47DB-B2AA-6D7C600ED6FE}"/>
    <hyperlink ref="D588" r:id="rId368" xr:uid="{B702FE89-AE78-41B3-B1E4-1C59690D81B9}"/>
    <hyperlink ref="D593" r:id="rId369" xr:uid="{51A00D72-D45E-4B40-8931-22EE1335DEAA}"/>
    <hyperlink ref="D597" r:id="rId370" xr:uid="{BFF732D4-535B-4D11-86D7-2E2B24FC95F3}"/>
    <hyperlink ref="D602" r:id="rId371" xr:uid="{580CFFE2-1F03-455D-B1C9-5FEB1EC51C9F}"/>
    <hyperlink ref="D610" r:id="rId372" xr:uid="{D9919A07-53BB-4720-8455-99026181FB4B}"/>
    <hyperlink ref="D615" r:id="rId373" xr:uid="{B9C04A7D-6219-4400-B284-13985734AD1B}"/>
    <hyperlink ref="D620" r:id="rId374" xr:uid="{61800448-CC17-40C8-BF8B-3A1A5B5BF9C6}"/>
    <hyperlink ref="D625" r:id="rId375" xr:uid="{51F02D84-D21F-4AB9-B466-AE6894FF88A6}"/>
    <hyperlink ref="D630" r:id="rId376" xr:uid="{4E30DDD5-C96C-47FC-B1D7-A5AF0ADEC8AB}"/>
    <hyperlink ref="D637" r:id="rId377" xr:uid="{B61A710F-35A0-4052-AA30-DF39FB1BB893}"/>
    <hyperlink ref="D642" r:id="rId378" xr:uid="{9304E242-BB92-43A6-9377-4BE8407278FE}"/>
    <hyperlink ref="D648" r:id="rId379" xr:uid="{E6ECC2D4-0405-4664-B9D2-8C36F165CDC7}"/>
    <hyperlink ref="D653" r:id="rId380" xr:uid="{A33520DE-7479-455B-90CE-9C6D11242FEF}"/>
    <hyperlink ref="D658" r:id="rId381" xr:uid="{8E4ADA26-AEE5-48EB-855E-D288B61DD340}"/>
    <hyperlink ref="D665" r:id="rId382" xr:uid="{5F9B1F21-817A-4C3D-99C1-3F21279D1803}"/>
    <hyperlink ref="D670" r:id="rId383" xr:uid="{3580BCA3-274F-43A7-9944-13A5226619E1}"/>
    <hyperlink ref="D675" r:id="rId384" xr:uid="{ACA539DF-DBE0-4DF3-A061-720401F790F1}"/>
    <hyperlink ref="D682" r:id="rId385" xr:uid="{FA8498CA-D917-4E62-B1E7-F3EE7AE8D057}"/>
    <hyperlink ref="D691" r:id="rId386" xr:uid="{D737DA9C-B7EF-431F-8C9B-38915F2944B7}"/>
    <hyperlink ref="D567" r:id="rId387" xr:uid="{8B56EDB5-DD64-4307-B824-82174F14F87B}"/>
    <hyperlink ref="D572" r:id="rId388" xr:uid="{B67D84C5-6598-4C33-87BA-2EEDB163BEF3}"/>
    <hyperlink ref="D576" r:id="rId389" xr:uid="{4BA8C740-B6F5-4234-84D2-B88E9958E9E4}"/>
    <hyperlink ref="D582" r:id="rId390" xr:uid="{90D7D64A-B585-439F-9156-FA8040EA2EE7}"/>
    <hyperlink ref="D587" r:id="rId391" xr:uid="{B54637B6-3B2E-4CC6-825F-99C664750E47}"/>
    <hyperlink ref="D592" r:id="rId392" xr:uid="{A9207963-7D50-432F-970D-250CF920F04A}"/>
    <hyperlink ref="D601" r:id="rId393" xr:uid="{1F1F789E-E7D1-4981-B246-5017A8A52D07}"/>
    <hyperlink ref="D606" r:id="rId394" xr:uid="{C293A7B6-1D63-45AF-9612-946C70390801}"/>
    <hyperlink ref="D614" r:id="rId395" xr:uid="{EC4FB368-9F70-412C-A524-1C199410287F}"/>
    <hyperlink ref="D619" r:id="rId396" xr:uid="{E1B483C4-43D8-4D6B-892B-18A7BB828939}"/>
    <hyperlink ref="D624" r:id="rId397" xr:uid="{2FB7BFF5-1E75-4009-BB18-D0768CCE53A6}"/>
    <hyperlink ref="D629" r:id="rId398" xr:uid="{D30C7137-AFFA-4B77-980A-173D50746FBC}"/>
    <hyperlink ref="D636" r:id="rId399" xr:uid="{57F3FB91-3208-4308-AA0A-F369B623B1B0}"/>
    <hyperlink ref="D641" r:id="rId400" xr:uid="{CFF0BA25-BF67-4E80-8202-27F0330BE21B}"/>
    <hyperlink ref="D646" r:id="rId401" xr:uid="{B2E40D6C-795B-49D3-ACBD-1F0E39AC17E4}"/>
    <hyperlink ref="D652" r:id="rId402" xr:uid="{5A4C0189-2D7F-436B-AD1B-745784613608}"/>
    <hyperlink ref="D657" r:id="rId403" xr:uid="{87AE14B6-5F39-484C-B107-1A4C0C436207}"/>
    <hyperlink ref="D662" r:id="rId404" xr:uid="{489B7FBF-04BD-402C-831A-ADC7C2812DBC}"/>
    <hyperlink ref="D669" r:id="rId405" xr:uid="{5E788C6D-9D3A-4941-A807-29B141673F60}"/>
    <hyperlink ref="D674" r:id="rId406" xr:uid="{2B06F52A-5C96-420C-8FA6-3E491426F3B3}"/>
    <hyperlink ref="D681" r:id="rId407" xr:uid="{603310F3-3AD2-490A-B5F0-884CA3339D75}"/>
    <hyperlink ref="D686" r:id="rId408" xr:uid="{EF2CABFB-78C8-4E56-9C78-5D70EC449B03}"/>
    <hyperlink ref="D690" r:id="rId409" xr:uid="{4E926BA0-F219-4047-A28A-786B45FC61BF}"/>
    <hyperlink ref="D569" r:id="rId410" xr:uid="{F9E48544-A305-4BC3-9A7B-AACB0E92EE80}"/>
    <hyperlink ref="D574" r:id="rId411" xr:uid="{74C408D3-CDC7-4168-88A0-7A57077882F3}"/>
    <hyperlink ref="D579" r:id="rId412" xr:uid="{0F56F6E4-BACA-46EF-8187-05ADA89E9B27}"/>
    <hyperlink ref="D584" r:id="rId413" xr:uid="{67A15754-572D-4749-94CF-C9834D8986AF}"/>
    <hyperlink ref="D589" r:id="rId414" xr:uid="{962117AE-C792-4620-8897-32384F0ADD89}"/>
    <hyperlink ref="D594" r:id="rId415" xr:uid="{E7F4D6A0-B5BB-430C-A1C2-8CA9F1B91559}"/>
    <hyperlink ref="D598" r:id="rId416" xr:uid="{1F9A03B0-B216-4C47-8D74-E9ABBE962379}"/>
    <hyperlink ref="D603" r:id="rId417" xr:uid="{BC147502-8EFC-40A9-95F0-D6E7DF630FB1}"/>
    <hyperlink ref="D611" r:id="rId418" xr:uid="{87F7E137-2CE6-4731-8D82-5421148A2576}"/>
    <hyperlink ref="D616" r:id="rId419" xr:uid="{24F6ABEC-A6E4-4D77-AE80-2A9A23A54629}"/>
    <hyperlink ref="D621" r:id="rId420" xr:uid="{818A113B-7324-4EC7-B6EB-396A9ED785A2}"/>
    <hyperlink ref="D626" r:id="rId421" xr:uid="{7094A137-1618-4786-A006-3C57F0009AF0}"/>
    <hyperlink ref="D633" r:id="rId422" xr:uid="{29D45760-EC1A-4E5D-964A-1DD55DB75D1E}"/>
    <hyperlink ref="D638" r:id="rId423" xr:uid="{DE9B5737-FFDC-40BE-B80C-130EA411E8EB}"/>
    <hyperlink ref="D643" r:id="rId424" xr:uid="{0F387758-A8C0-47D8-8ED0-DD1598B00623}"/>
    <hyperlink ref="D649" r:id="rId425" xr:uid="{CDD907D0-99F3-46F7-B90D-A91CF8F44980}"/>
    <hyperlink ref="D654" r:id="rId426" xr:uid="{F1A62CF7-F8E9-439F-B9BF-3CB33C577372}"/>
    <hyperlink ref="D659" r:id="rId427" xr:uid="{FB734500-D058-44B8-A954-105357C3C288}"/>
    <hyperlink ref="D666" r:id="rId428" xr:uid="{98DB566B-F04B-4723-8756-1E181583F7B9}"/>
    <hyperlink ref="D671" r:id="rId429" xr:uid="{8CDA3571-D3F0-4A2F-9CA8-9F756993887C}"/>
    <hyperlink ref="D683" r:id="rId430" xr:uid="{D864DB5A-9EF7-4AC0-BE61-DF5CBFEB1B3F}"/>
    <hyperlink ref="D687" r:id="rId431" xr:uid="{2695F6CF-232B-4A53-91A7-362E5928CB33}"/>
    <hyperlink ref="D692" r:id="rId432" xr:uid="{4F356515-3884-41D0-B485-C5A6CC7B7462}"/>
    <hyperlink ref="D697" r:id="rId433" display="§ 15.2-2119" xr:uid="{A192B0F3-F34C-4054-AE58-65853F1D0C39}"/>
    <hyperlink ref="D699" r:id="rId434" display="§ 15.2-2119" xr:uid="{0C7ABA34-4652-4611-9333-48228A5C4D53}"/>
    <hyperlink ref="D701" r:id="rId435" display="§ 15.2-2119" xr:uid="{59A390FF-5AF5-4688-8BDF-D980B490D311}"/>
    <hyperlink ref="D703" r:id="rId436" display="§ 15.2-2119" xr:uid="{0CB4BD5D-39FF-4519-840C-48E795495AF3}"/>
    <hyperlink ref="D705" r:id="rId437" display="§ 15.2-2119" xr:uid="{A07E3FF8-2F35-4102-99EC-B6903F4DD7FE}"/>
    <hyperlink ref="D707" r:id="rId438" display="§ 15.2-2119" xr:uid="{008EB64B-C81F-4E7F-B1D4-6209FDD3A86E}"/>
    <hyperlink ref="D709" r:id="rId439" display="§ 15.2-2119" xr:uid="{2BC434B9-F249-413D-88A4-B2B902E4B570}"/>
    <hyperlink ref="E14:E17" r:id="rId440" display="§ 63, et al" xr:uid="{00000000-0004-0000-0300-000013000000}"/>
    <hyperlink ref="A13" r:id="rId441" xr:uid="{3BE17815-9A69-4AA4-A09C-DFDA9440CA86}"/>
    <hyperlink ref="A696" r:id="rId442" xr:uid="{1F269EA0-21E4-4722-B630-F08F4F376CDC}"/>
    <hyperlink ref="D696" r:id="rId443" display="§ 15.2-2119" xr:uid="{849B4FCB-22ED-4350-9A49-7DDEBC7B99E9}"/>
    <hyperlink ref="A698" r:id="rId444" xr:uid="{2982BAEE-3472-4EA0-B48B-B4DDA74A4FAD}"/>
    <hyperlink ref="D698" r:id="rId445" display="§ 15.2-2119" xr:uid="{1D8C1B6A-C544-4B2F-AFC5-F0487801A750}"/>
    <hyperlink ref="D700" r:id="rId446" display="§ 15.2-2119" xr:uid="{3400CA57-37CD-4079-8EE6-871F803472AF}"/>
    <hyperlink ref="D702" r:id="rId447" display="§ 15.2-2119" xr:uid="{D16B4936-0E03-4708-8821-9BD32382BFAB}"/>
    <hyperlink ref="A709" r:id="rId448" xr:uid="{6E0BBF9B-C988-435B-AE2B-FEEBAA687D9E}"/>
    <hyperlink ref="D704" r:id="rId449" display="§ 15.2-2119" xr:uid="{4E909634-E3AC-45EC-BAA2-EBB8FFA00EB3}"/>
    <hyperlink ref="D708" r:id="rId450" display="§ 15.2-2119" xr:uid="{DF8886D3-DAAE-4DA7-9328-799AEA5AA69F}"/>
    <hyperlink ref="D706" r:id="rId451" display="§ 15.2-2119" xr:uid="{4630EE02-09F4-490A-ADAF-1384E43EB2BE}"/>
    <hyperlink ref="A135" r:id="rId452" xr:uid="{F975E1B1-5A89-41D1-AD3D-E1BA9B45C710}"/>
    <hyperlink ref="A383" r:id="rId453" xr:uid="{4D3817F4-BBED-4943-8E28-A9E6D2F88466}"/>
    <hyperlink ref="D69:D74" r:id="rId454" display="§ 15.2 - 2280" xr:uid="{C18A422C-A6A9-4F5B-A2F7-015864BCDC1B}"/>
    <hyperlink ref="D498" r:id="rId455" xr:uid="{2A3B1F3D-5602-43D2-98CF-6AE244FAF8B6}"/>
    <hyperlink ref="D499" r:id="rId456" xr:uid="{98FEAC31-00C5-44C8-891D-4EC34B7A271A}"/>
    <hyperlink ref="D511" r:id="rId457" display="§ 15.2-2280" xr:uid="{DABBC1EE-333A-42DD-B8DA-03384030FE78}"/>
    <hyperlink ref="D512" r:id="rId458" display="§ 15.2-2280" xr:uid="{72904EC0-033E-4D9E-95ED-FB7A44F9FF85}"/>
    <hyperlink ref="E142" r:id="rId459" xr:uid="{B16A8E12-800E-4573-A809-D7A124E589C6}"/>
    <hyperlink ref="A125" r:id="rId460" xr:uid="{6543AAA4-C592-4191-90EC-857ECE1971B5}"/>
    <hyperlink ref="E125" r:id="rId461" xr:uid="{874A1129-4EB2-4D35-BECC-DEB70A7CE6B7}"/>
    <hyperlink ref="D125" r:id="rId462" display="§ 15.2-2013" xr:uid="{4A55E283-A967-4267-92C9-72D10FFC8923}"/>
    <hyperlink ref="D423" r:id="rId463" xr:uid="{2075B3E6-88C0-4AD6-98CA-CAF833E02526}"/>
    <hyperlink ref="E423" r:id="rId464" display="§14.2-23.1" xr:uid="{CC7D3FFB-541B-44F2-B676-5D927E9FC57B}"/>
    <hyperlink ref="D607" r:id="rId465" xr:uid="{EB0C11C3-BF79-4D33-AA44-4DBB7AE2CCD5}"/>
    <hyperlink ref="D608:D609" r:id="rId466" display="§15.2-2280" xr:uid="{DD559288-99E2-4F98-8E0B-0DB8DA4C7F95}"/>
    <hyperlink ref="D631:D632" r:id="rId467" display="§15.2-2280" xr:uid="{DC34133C-5CB5-4AAF-9630-B90B00DB4BCB}"/>
    <hyperlink ref="D647" r:id="rId468" xr:uid="{6FA48750-D1CD-4E70-9C48-433CAC6511D6}"/>
    <hyperlink ref="D663" r:id="rId469" xr:uid="{44A51FE3-93A5-4728-B75A-7A630E71A9BF}"/>
    <hyperlink ref="D664" r:id="rId470" xr:uid="{944F654C-F1C7-4EE5-9BB7-5C65CC8AFB44}"/>
    <hyperlink ref="D676" r:id="rId471" xr:uid="{DB900C6B-0FBB-48B0-9D5A-FD6772D839B9}"/>
    <hyperlink ref="D70:D96" r:id="rId472" display="§ 15.2 - 2280" xr:uid="{EE00FD40-1369-4505-B361-6D3160E32B79}"/>
    <hyperlink ref="D459" r:id="rId473" xr:uid="{EDE76B6B-323C-416A-ADAD-5578DF4C2B0D}"/>
    <hyperlink ref="E493" r:id="rId474" xr:uid="{D7C5E6FE-1EEA-497C-A68A-2319E5AC07D9}"/>
    <hyperlink ref="D515" r:id="rId475" xr:uid="{D046EE4D-460F-41F9-BE0E-7AF20E23395C}"/>
    <hyperlink ref="E529" r:id="rId476" xr:uid="{3E242C5C-BD30-4426-BBF4-3D422D41EBA1}"/>
    <hyperlink ref="E547" r:id="rId477" xr:uid="{BE6CA30A-C6D1-49DA-8B26-8D768D400376}"/>
    <hyperlink ref="E552" r:id="rId478" xr:uid="{541CECE6-3C6B-4587-A51E-D78F5D83C019}"/>
    <hyperlink ref="E69" r:id="rId479" xr:uid="{F446C6CD-5BF4-4CF8-A0AA-B5B1F0F7C10B}"/>
    <hyperlink ref="E500" r:id="rId480" xr:uid="{0D21FE78-BC57-4B48-9231-D588696A367F}"/>
    <hyperlink ref="E553" r:id="rId481" xr:uid="{D6EE3C3B-404F-40AA-ABEE-B06E823C26CE}"/>
    <hyperlink ref="E70" r:id="rId482" xr:uid="{67AFF701-806F-4D57-8CDB-F7B54E4F7F9E}"/>
    <hyperlink ref="E71:E79" r:id="rId483" display="ACZO §15.1.5. " xr:uid="{738D1321-947D-470C-B3C9-B06757251390}"/>
    <hyperlink ref="E80:E95" r:id="rId484" display="ACZO §15.1.5. " xr:uid="{86BF48D0-A028-4F4C-BFE4-AF53055B74B8}"/>
    <hyperlink ref="A143" r:id="rId485" xr:uid="{17B31127-B324-478A-AA56-A5336D1061A1}"/>
    <hyperlink ref="A385" r:id="rId486" xr:uid="{6BE3C153-E7F4-4393-ADD0-B1C7CAEDA451}"/>
    <hyperlink ref="A416" r:id="rId487" xr:uid="{42960E98-7112-40A2-A172-2B16BE31C034}"/>
    <hyperlink ref="E416" r:id="rId488" xr:uid="{9E889A99-E3BB-497B-8AE0-B82B86E9359B}"/>
    <hyperlink ref="E424" r:id="rId489" xr:uid="{397EA318-C170-427B-8124-E670AB8DC289}"/>
    <hyperlink ref="D508" r:id="rId490" display="§ 15.2-2280" xr:uid="{5567A1C1-756F-41E6-9A99-E810D2717EC2}"/>
    <hyperlink ref="D516" r:id="rId491" xr:uid="{97B603E9-3616-4CF9-A01F-C52828EAB151}"/>
    <hyperlink ref="D518" r:id="rId492" display="§ 15.2-2280" xr:uid="{9F4F8EAB-E5F4-4714-924A-B175A42B1190}"/>
    <hyperlink ref="D520" r:id="rId493" display="§ 15.2-2280" xr:uid="{1A6EE1B8-429D-4DC2-BB35-4B5F49341F0F}"/>
    <hyperlink ref="D552" r:id="rId494" xr:uid="{EA475A6A-D678-43D1-B7AC-A8CE6193CF82}"/>
    <hyperlink ref="D553" r:id="rId495" xr:uid="{61017333-0000-434C-A5B9-E000E6DC52BB}"/>
    <hyperlink ref="E494:E499" r:id="rId496" display="ACZO §15.1.7.B" xr:uid="{6B709D2C-85DA-467D-AB6D-FD2A153492D2}"/>
    <hyperlink ref="E501" r:id="rId497" xr:uid="{F5C51732-12ED-4F31-808C-F9ED9530B13D}"/>
    <hyperlink ref="E502:E528" r:id="rId498" display="ACZO" xr:uid="{B26094BB-E8FC-489B-BECF-9656CE58807F}"/>
    <hyperlink ref="E530:E535" r:id="rId499" display="ACZO §15.2.2.B.1." xr:uid="{3633992E-9B2E-46AB-8244-8AFEA2696475}"/>
    <hyperlink ref="E536" r:id="rId500" display="ACZO §15.2.2.B.1." xr:uid="{38511E9E-67BA-405C-9F9E-8EA52A3B9E24}"/>
    <hyperlink ref="E537" r:id="rId501" display="ACZO §15.2.2.B.1." xr:uid="{8BD1E77B-D99F-47C6-9A50-D7D470BF7DE5}"/>
    <hyperlink ref="E538" r:id="rId502" display="ACZO §15.2.2.B.1." xr:uid="{DECF22FD-012C-4218-B0FF-B23437EB861A}"/>
    <hyperlink ref="E539:E546" r:id="rId503" display="ACZO §15.2.2.B.1." xr:uid="{ED230280-DEB1-46B7-BE72-3F68DA75C5E3}"/>
    <hyperlink ref="E548:E551" r:id="rId504" display="ACZO §15.2.2.A" xr:uid="{762D9E8F-64B8-41D1-959D-2347D02A30A3}"/>
    <hyperlink ref="D678" r:id="rId505" xr:uid="{95F6CA86-1264-410D-BA9E-3018E1D66605}"/>
    <hyperlink ref="D679" r:id="rId506" xr:uid="{0710D1F2-18D8-4B2B-8B5F-454A0D44862E}"/>
    <hyperlink ref="E554:E693" r:id="rId507" display="ACZO" xr:uid="{26A37E2F-653B-4F7B-A7F1-4EE788EDFC84}"/>
    <hyperlink ref="E700" r:id="rId508" xr:uid="{4B1D9C86-568C-4D48-8001-6914C0F443DE}"/>
    <hyperlink ref="E701" r:id="rId509" xr:uid="{5221903E-D435-44F1-8E83-A1391C03AC1A}"/>
    <hyperlink ref="E702" r:id="rId510" xr:uid="{1C3FDC6E-C9C0-4259-B28B-C5D79EE88564}"/>
    <hyperlink ref="E703" r:id="rId511" xr:uid="{0F1D8CBA-C415-4211-86E0-FC2224C7A9AC}"/>
  </hyperlinks>
  <printOptions headings="1"/>
  <pageMargins left="0.25" right="0.25" top="0.75" bottom="0.75" header="0.3" footer="0.3"/>
  <pageSetup paperSize="5" scale="10" fitToHeight="100" orientation="portrait" r:id="rId512"/>
  <rowBreaks count="1" manualBreakCount="1">
    <brk id="379"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2.xml><?xml version="1.0" encoding="utf-8"?>
<?mso-contentType ?>
<p:Policy xmlns:p="office.server.policy" id="" local="true">
  <p:Name>Fiscal</p:Name>
  <p:Description/>
  <p:Statement/>
  <p:PolicyItems>
    <p:PolicyItem featureId="Microsoft.Office.RecordsManagement.PolicyFeatures.PolicyAudit" staticId="0x01010016F1ACE8D43C0C4694A4176A57EAF98905|8138272" UniqueId="3e59ac00-3fb8-40fb-bc6d-a94e755b92f1">
      <p:Name>Auditing</p:Name>
      <p:Description>Audits user actions on documents and list items to the Audit Log.</p:Description>
      <p:CustomData>
        <Audit>
          <Update/>
          <View/>
          <CheckInOut/>
          <MoveCopy/>
          <DeleteRestore/>
        </Audit>
      </p:CustomData>
    </p:PolicyItem>
  </p:PolicyItems>
</p:Policy>
</file>

<file path=customXml/item3.xml><?xml version="1.0" encoding="utf-8"?>
<?mso-contentType ?>
<SharedContentType xmlns="Microsoft.SharePoint.Taxonomy.ContentTypeSync" SourceId="c89badf8-0cd2-4e7b-b9e9-f8f3d3755954" ContentTypeId="0x01010016F1ACE8D43C0C4694A4176A57EAF98905" PreviousValue="false"/>
</file>

<file path=customXml/item4.xml><?xml version="1.0" encoding="utf-8"?>
<ct:contentTypeSchema xmlns:ct="http://schemas.microsoft.com/office/2006/metadata/contentType" xmlns:ma="http://schemas.microsoft.com/office/2006/metadata/properties/metaAttributes" ct:_="" ma:_="" ma:contentTypeName="DMF Budget Fiscal Content Type- basic" ma:contentTypeID="0x01010016F1ACE8D43C0C4694A4176A57EAF9890500B99D2DAA71946D438702D4C6283E78700098797F388A378641917018CF2F7F9FC1" ma:contentTypeVersion="43" ma:contentTypeDescription="" ma:contentTypeScope="" ma:versionID="23d0c536b9d858ddf83f7b9bff13e52d">
  <xsd:schema xmlns:xsd="http://www.w3.org/2001/XMLSchema" xmlns:xs="http://www.w3.org/2001/XMLSchema" xmlns:p="http://schemas.microsoft.com/office/2006/metadata/properties" xmlns:ns1="http://schemas.microsoft.com/sharepoint/v3" xmlns:ns2="64501065-6424-49db-b893-e1a782a95efb" xmlns:ns3="2d4151d2-4472-4032-a961-8634b192e66a" xmlns:ns4="3ad302bb-bd66-4f3a-9b91-e0c497aecab3" xmlns:ns6="8cf91359-a80f-4c8f-a8c8-a7701261f2b3" xmlns:ns7="4592e248-23aa-4207-8aa1-1a584c1726b3" targetNamespace="http://schemas.microsoft.com/office/2006/metadata/properties" ma:root="true" ma:fieldsID="0fc9edc3425b09daa8a25cef5eddfd32" ns1:_="" ns2:_="" ns3:_="" ns4:_="" ns6:_="" ns7:_="">
    <xsd:import namespace="http://schemas.microsoft.com/sharepoint/v3"/>
    <xsd:import namespace="64501065-6424-49db-b893-e1a782a95efb"/>
    <xsd:import namespace="2d4151d2-4472-4032-a961-8634b192e66a"/>
    <xsd:import namespace="3ad302bb-bd66-4f3a-9b91-e0c497aecab3"/>
    <xsd:import namespace="8cf91359-a80f-4c8f-a8c8-a7701261f2b3"/>
    <xsd:import namespace="4592e248-23aa-4207-8aa1-1a584c1726b3"/>
    <xsd:element name="properties">
      <xsd:complexType>
        <xsd:sequence>
          <xsd:element name="documentManagement">
            <xsd:complexType>
              <xsd:all>
                <xsd:element ref="ns2:f2e6dd07560b4dd783c6ede1a5393e32" minOccurs="0"/>
                <xsd:element ref="ns3:TaxCatchAll" minOccurs="0"/>
                <xsd:element ref="ns3:TaxCatchAllLabel" minOccurs="0"/>
                <xsd:element ref="ns1:_dlc_Exempt" minOccurs="0"/>
                <xsd:element ref="ns3:SensitiveInformation" minOccurs="0"/>
                <xsd:element ref="ns4:RecordSubtype" minOccurs="0"/>
                <xsd:element ref="ns4:FiscalYear" minOccurs="0"/>
                <xsd:element ref="ns6:MediaServiceMetadata" minOccurs="0"/>
                <xsd:element ref="ns6:MediaServiceFastMetadata" minOccurs="0"/>
                <xsd:element ref="ns7:SharedWithDetails"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501065-6424-49db-b893-e1a782a95efb" elementFormDefault="qualified">
    <xsd:import namespace="http://schemas.microsoft.com/office/2006/documentManagement/types"/>
    <xsd:import namespace="http://schemas.microsoft.com/office/infopath/2007/PartnerControls"/>
    <xsd:element name="f2e6dd07560b4dd783c6ede1a5393e32" ma:index="2" nillable="true" ma:displayName="Department_0" ma:hidden="true" ma:internalName="f2e6dd07560b4dd783c6ede1a5393e32">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4151d2-4472-4032-a961-8634b192e66a"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954d81f1-b46e-4273-9b77-bff0688e4e40" ma:internalName="TaxCatchAll" ma:showField="CatchAllData"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954d81f1-b46e-4273-9b77-bff0688e4e40" ma:internalName="TaxCatchAllLabel" ma:readOnly="true" ma:showField="CatchAllDataLabel"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SensitiveInformation" ma:index="12" nillable="true" ma:displayName="Sensitive Information" ma:default="0" ma:description="Does this document have sensitive information?" ma:internalName="SensitiveInform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d302bb-bd66-4f3a-9b91-e0c497aecab3" elementFormDefault="qualified">
    <xsd:import namespace="http://schemas.microsoft.com/office/2006/documentManagement/types"/>
    <xsd:import namespace="http://schemas.microsoft.com/office/infopath/2007/PartnerControls"/>
    <xsd:element name="RecordSubtype" ma:index="13" nillable="true" ma:displayName="Subtype" ma:default="DMF - Administrative Files(GS-19 - 010024)" ma:format="Dropdown" ma:internalName="RecordSubtype">
      <xsd:simpleType>
        <xsd:restriction base="dms:Choice">
          <xsd:enumeration value="DMF - Administrative Files(GS-19 - 010024)"/>
          <xsd:enumeration value="DMF - Fiscal Files(GS-02 - 010151)"/>
          <xsd:enumeration value="DMF - Operational Files(GS-19 - 010096)"/>
        </xsd:restriction>
      </xsd:simpleType>
    </xsd:element>
    <xsd:element name="FiscalYear" ma:index="14" nillable="true" ma:displayName="Fiscal Year" ma:default="FY19" ma:format="Dropdown" ma:internalName="FiscalYear">
      <xsd:simpleType>
        <xsd:restriction base="dms:Choice">
          <xsd:enumeration value="FY16"/>
          <xsd:enumeration value="FY17"/>
          <xsd:enumeration value="FY18"/>
          <xsd:enumeration value="FY19"/>
          <xsd:enumeration value="FY20"/>
          <xsd:enumeration value="FY21"/>
          <xsd:enumeration value="FY22"/>
          <xsd:enumeration value="multiple years"/>
        </xsd:restriction>
      </xsd:simpleType>
    </xsd:element>
  </xsd:schema>
  <xsd:schema xmlns:xsd="http://www.w3.org/2001/XMLSchema" xmlns:xs="http://www.w3.org/2001/XMLSchema" xmlns:dms="http://schemas.microsoft.com/office/2006/documentManagement/types" xmlns:pc="http://schemas.microsoft.com/office/infopath/2007/PartnerControls" targetNamespace="8cf91359-a80f-4c8f-a8c8-a7701261f2b3"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92e248-23aa-4207-8aa1-1a584c1726b3" elementFormDefault="qualified">
    <xsd:import namespace="http://schemas.microsoft.com/office/2006/documentManagement/types"/>
    <xsd:import namespace="http://schemas.microsoft.com/office/infopath/2007/PartnerControls"/>
    <xsd:element name="SharedWithDetails" ma:index="1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ma:index="16" ma:displayName="Keywords"/>
        <xsd:element ref="dc:language" minOccurs="0" maxOccurs="1"/>
        <xsd:element name="category" minOccurs="0" maxOccurs="1" type="xsd:string" ma:index="15"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FiscalYear xmlns="3ad302bb-bd66-4f3a-9b91-e0c497aecab3">FY21</FiscalYear>
    <f2e6dd07560b4dd783c6ede1a5393e32 xmlns="64501065-6424-49db-b893-e1a782a95efb" xsi:nil="true"/>
    <TaxCatchAll xmlns="2d4151d2-4472-4032-a961-8634b192e66a"/>
    <SensitiveInformation xmlns="2d4151d2-4472-4032-a961-8634b192e66a">false</SensitiveInformation>
    <RecordSubtype xmlns="3ad302bb-bd66-4f3a-9b91-e0c497aecab3">DMF - Administrative Files(GS-19 - 010024)</RecordSubtyp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4BEE9-9634-4EEA-B97E-ADBC15FE4457}">
  <ds:schemaRefs>
    <ds:schemaRef ds:uri="http://schemas.microsoft.com/sharepoint/events"/>
  </ds:schemaRefs>
</ds:datastoreItem>
</file>

<file path=customXml/itemProps2.xml><?xml version="1.0" encoding="utf-8"?>
<ds:datastoreItem xmlns:ds="http://schemas.openxmlformats.org/officeDocument/2006/customXml" ds:itemID="{E02AE6E2-6216-4DEE-AB5B-24E8C2B6D346}">
  <ds:schemaRefs>
    <ds:schemaRef ds:uri="office.server.policy"/>
  </ds:schemaRefs>
</ds:datastoreItem>
</file>

<file path=customXml/itemProps3.xml><?xml version="1.0" encoding="utf-8"?>
<ds:datastoreItem xmlns:ds="http://schemas.openxmlformats.org/officeDocument/2006/customXml" ds:itemID="{3ED8A185-F59E-4195-A748-1866086E6BA2}">
  <ds:schemaRefs>
    <ds:schemaRef ds:uri="Microsoft.SharePoint.Taxonomy.ContentTypeSync"/>
  </ds:schemaRefs>
</ds:datastoreItem>
</file>

<file path=customXml/itemProps4.xml><?xml version="1.0" encoding="utf-8"?>
<ds:datastoreItem xmlns:ds="http://schemas.openxmlformats.org/officeDocument/2006/customXml" ds:itemID="{EB5D774D-98A4-40B1-BC91-E12B5EC03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501065-6424-49db-b893-e1a782a95efb"/>
    <ds:schemaRef ds:uri="2d4151d2-4472-4032-a961-8634b192e66a"/>
    <ds:schemaRef ds:uri="3ad302bb-bd66-4f3a-9b91-e0c497aecab3"/>
    <ds:schemaRef ds:uri="8cf91359-a80f-4c8f-a8c8-a7701261f2b3"/>
    <ds:schemaRef ds:uri="4592e248-23aa-4207-8aa1-1a584c172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8BD9C83-BD33-48C9-9104-9E4D229ECA98}">
  <ds:schemaRefs>
    <ds:schemaRef ds:uri="http://schemas.microsoft.com/office/infopath/2007/PartnerControls"/>
    <ds:schemaRef ds:uri="3ad302bb-bd66-4f3a-9b91-e0c497aecab3"/>
    <ds:schemaRef ds:uri="http://schemas.microsoft.com/office/2006/documentManagement/types"/>
    <ds:schemaRef ds:uri="http://schemas.microsoft.com/office/2006/metadata/properties"/>
    <ds:schemaRef ds:uri="8cf91359-a80f-4c8f-a8c8-a7701261f2b3"/>
    <ds:schemaRef ds:uri="http://schemas.microsoft.com/sharepoint/v3"/>
    <ds:schemaRef ds:uri="http://schemas.openxmlformats.org/package/2006/metadata/core-properties"/>
    <ds:schemaRef ds:uri="http://purl.org/dc/terms/"/>
    <ds:schemaRef ds:uri="4592e248-23aa-4207-8aa1-1a584c1726b3"/>
    <ds:schemaRef ds:uri="64501065-6424-49db-b893-e1a782a95efb"/>
    <ds:schemaRef ds:uri="http://purl.org/dc/dcmitype/"/>
    <ds:schemaRef ds:uri="2d4151d2-4472-4032-a961-8634b192e66a"/>
    <ds:schemaRef ds:uri="http://www.w3.org/XML/1998/namespace"/>
    <ds:schemaRef ds:uri="http://purl.org/dc/elements/1.1/"/>
  </ds:schemaRefs>
</ds:datastoreItem>
</file>

<file path=customXml/itemProps6.xml><?xml version="1.0" encoding="utf-8"?>
<ds:datastoreItem xmlns:ds="http://schemas.openxmlformats.org/officeDocument/2006/customXml" ds:itemID="{EC303A28-9F83-4857-A16D-FCADB1EFA3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vt:lpstr>
      <vt:lpstr>taxes </vt:lpstr>
      <vt:lpstr>deleted rows </vt:lpstr>
      <vt:lpstr>Taxes and Fees Combined</vt:lpstr>
      <vt:lpstr>'deleted rows '!Print_Area</vt:lpstr>
      <vt:lpstr>Form!Print_Area</vt:lpstr>
      <vt:lpstr>'Taxes and Fees Combined'!Print_Area</vt:lpstr>
      <vt:lpstr>Form!Print_Titles</vt:lpstr>
      <vt:lpstr>'Taxes and Fees Combined'!Print_Titles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Hughes</dc:creator>
  <cp:keywords/>
  <dc:description/>
  <cp:lastModifiedBy>Sasha Pavlak</cp:lastModifiedBy>
  <cp:revision/>
  <dcterms:created xsi:type="dcterms:W3CDTF">2015-04-29T15:28:31Z</dcterms:created>
  <dcterms:modified xsi:type="dcterms:W3CDTF">2023-06-26T21:30:18Z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0x01010016F1ACE8D43C0C4694A4176A57EAF9890500B99D2DAA71946D438702D4C6283E78700098797F388A378641917018CF2F7F9FC1</vt:lpwstr>
  </property>
  <property fmtid="{D5CDD505-2E9C-101B-9397-08002B2CF9AE}" pid="5" name="Category">
    <vt:lpwstr>Enter Choice 1</vt:lpwstr>
  </property>
  <property fmtid="{D5CDD505-2E9C-101B-9397-08002B2CF9AE}" pid="6" name="_dlc_policyId">
    <vt:lpwstr/>
  </property>
  <property fmtid="{D5CDD505-2E9C-101B-9397-08002B2CF9AE}" pid="7" name="ItemRetentionFormula">
    <vt:lpwstr/>
  </property>
  <property fmtid="{D5CDD505-2E9C-101B-9397-08002B2CF9AE}" pid="8" name="Keywords0">
    <vt:lpwstr/>
  </property>
</Properties>
</file>