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rlingtonva-my.sharepoint.com/personal/rlapiana_arlingtonva_us/Documents/Documents/"/>
    </mc:Choice>
  </mc:AlternateContent>
  <xr:revisionPtr revIDLastSave="781" documentId="8_{81252993-BDB2-4C72-A012-9D475EF7C5EE}" xr6:coauthVersionLast="47" xr6:coauthVersionMax="47" xr10:uidLastSave="{BD3EC352-B00A-485A-BC34-3F8CD127FB13}"/>
  <bookViews>
    <workbookView xWindow="-120" yWindow="-120" windowWidth="29040" windowHeight="15840" tabRatio="547" activeTab="2" xr2:uid="{E98D67E0-20E6-483E-AEA8-F875E0ED2614}"/>
  </bookViews>
  <sheets>
    <sheet name="SFD_Dictionary" sheetId="4" r:id="rId1"/>
    <sheet name="EHO_Dictionary" sheetId="3" r:id="rId2"/>
    <sheet name="SFD_Data" sheetId="5" r:id="rId3"/>
    <sheet name="EHO_Data" sheetId="6" r:id="rId4"/>
  </sheets>
  <definedNames>
    <definedName name="_xlnm._FilterDatabase" localSheetId="3" hidden="1">EHO_Data!$A$1:$AN$38</definedName>
    <definedName name="_xlnm._FilterDatabase" localSheetId="2" hidden="1">SFD_Data!$A$1:$U$81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6" l="1"/>
  <c r="T38" i="6"/>
  <c r="W38" i="6"/>
  <c r="Z30" i="6"/>
  <c r="T19" i="6"/>
  <c r="W19" i="6"/>
  <c r="W35" i="6"/>
  <c r="T36" i="6"/>
  <c r="W36" i="6"/>
  <c r="T34" i="6"/>
  <c r="W34" i="6"/>
  <c r="T37" i="6"/>
</calcChain>
</file>

<file path=xl/sharedStrings.xml><?xml version="1.0" encoding="utf-8"?>
<sst xmlns="http://schemas.openxmlformats.org/spreadsheetml/2006/main" count="1454" uniqueCount="561">
  <si>
    <t>Field</t>
  </si>
  <si>
    <t>Description</t>
  </si>
  <si>
    <t>Source</t>
  </si>
  <si>
    <t>Permit Arlington</t>
  </si>
  <si>
    <t>Address</t>
  </si>
  <si>
    <t>Address associated with the EHO Permit</t>
  </si>
  <si>
    <t>Proposed Building Type</t>
  </si>
  <si>
    <t xml:space="preserve">Residential building type associated with the proposed building: duplex, semidetached, townhouses, and multi-family buildings. </t>
  </si>
  <si>
    <t>EHO GFA</t>
  </si>
  <si>
    <t>Lot Coverage %</t>
  </si>
  <si>
    <t>Main Bldg Footprint</t>
  </si>
  <si>
    <t>Main Building Footprint</t>
  </si>
  <si>
    <t>Main Bldg Footprint %</t>
  </si>
  <si>
    <t>EHO Bldg Height (ft)</t>
  </si>
  <si>
    <t>The total number of dwelling units per EHO permit</t>
  </si>
  <si>
    <t>Calculation</t>
  </si>
  <si>
    <t>Number of one bedroom units per EHO permit.</t>
  </si>
  <si>
    <t>Plan Set - EHO Zoning Permit</t>
  </si>
  <si>
    <t>Number of two bedroom units per EHO permit.</t>
  </si>
  <si>
    <t>Number of three bedroom units per EHO permit.</t>
  </si>
  <si>
    <t>Number of four bedroom units per EHO permit.</t>
  </si>
  <si>
    <t>Number of five bedroom units per EHO permit.</t>
  </si>
  <si>
    <t>EHO Permit Accepted Date</t>
  </si>
  <si>
    <t>The date in which the EHO permit was accepted in the Permit Arlington System</t>
  </si>
  <si>
    <t>Parcel/RPC Number</t>
  </si>
  <si>
    <t>The parcel number associated with the EHO Permit</t>
  </si>
  <si>
    <t>Development Tracking</t>
  </si>
  <si>
    <t>EHO  Development Status</t>
  </si>
  <si>
    <t>EHO Permit Approval Date</t>
  </si>
  <si>
    <t>EHO Permit Approval Year</t>
  </si>
  <si>
    <t>Zoning</t>
  </si>
  <si>
    <t>Permit Number</t>
  </si>
  <si>
    <t>Permit Address</t>
  </si>
  <si>
    <t>Address associated with the building permit</t>
  </si>
  <si>
    <t>Current Status</t>
  </si>
  <si>
    <t>Accepted Date</t>
  </si>
  <si>
    <t>The date in which the building permit was accepted in the Permit Arlington system</t>
  </si>
  <si>
    <t>The parcel number associated with each building permit</t>
  </si>
  <si>
    <t>Zoning District where the single-family home is situated</t>
  </si>
  <si>
    <t>Development Status</t>
  </si>
  <si>
    <t>Units</t>
  </si>
  <si>
    <t>The number of dwelling units by permit</t>
  </si>
  <si>
    <t>Under Construction Date</t>
  </si>
  <si>
    <t>Completion Date</t>
  </si>
  <si>
    <t>Associated Demo (Dev Track)</t>
  </si>
  <si>
    <t xml:space="preserve">Plan Set - New Construction Residential Building Permit </t>
  </si>
  <si>
    <t>Building Height </t>
  </si>
  <si>
    <t>Number of Bedrooms </t>
  </si>
  <si>
    <t>RNEW23-03351</t>
  </si>
  <si>
    <t>697 N EMERSON ST</t>
  </si>
  <si>
    <t>Finaled</t>
  </si>
  <si>
    <t>13028008</t>
  </si>
  <si>
    <t>R-6</t>
  </si>
  <si>
    <t>Complete</t>
  </si>
  <si>
    <t>One SFD</t>
  </si>
  <si>
    <t>Yes</t>
  </si>
  <si>
    <t>No</t>
  </si>
  <si>
    <t>RNEW23-03760</t>
  </si>
  <si>
    <t>6112 31st ST N</t>
  </si>
  <si>
    <t>Issued Awaiting Insp</t>
  </si>
  <si>
    <t>01021012</t>
  </si>
  <si>
    <t>R-8</t>
  </si>
  <si>
    <t>RNEW23-03883</t>
  </si>
  <si>
    <t>705 21st ST S</t>
  </si>
  <si>
    <t>36020002</t>
  </si>
  <si>
    <t>R-5</t>
  </si>
  <si>
    <t>RNEW23-03889</t>
  </si>
  <si>
    <t>504 N KENMORE ST</t>
  </si>
  <si>
    <t>19023011</t>
  </si>
  <si>
    <t>RNEW23-03228</t>
  </si>
  <si>
    <t>6029 26th RD N</t>
  </si>
  <si>
    <t>01053037</t>
  </si>
  <si>
    <t>Under Construction</t>
  </si>
  <si>
    <t>RNEW23-03454</t>
  </si>
  <si>
    <t>5900 35th ST N</t>
  </si>
  <si>
    <t>02013008</t>
  </si>
  <si>
    <t>R-10</t>
  </si>
  <si>
    <t>RNEW23-03790</t>
  </si>
  <si>
    <t>918 22nd ST S</t>
  </si>
  <si>
    <t>36032006</t>
  </si>
  <si>
    <t>RNEW23-03800</t>
  </si>
  <si>
    <t>5220 31st RD N</t>
  </si>
  <si>
    <t>02025028</t>
  </si>
  <si>
    <t>RNEW23-03857</t>
  </si>
  <si>
    <t>5718 20th ST N</t>
  </si>
  <si>
    <t>10039005</t>
  </si>
  <si>
    <t>RNEW23-03981</t>
  </si>
  <si>
    <t>4427 19th RD N</t>
  </si>
  <si>
    <t>Issued Awaiting Inspections</t>
  </si>
  <si>
    <t>07015017</t>
  </si>
  <si>
    <t>RNEW23-04067</t>
  </si>
  <si>
    <t>3433 N VENICE ST</t>
  </si>
  <si>
    <t>03074050</t>
  </si>
  <si>
    <t>RNEW23-04126</t>
  </si>
  <si>
    <t>6300 31st ST N</t>
  </si>
  <si>
    <t>01021005</t>
  </si>
  <si>
    <t>RNEW23-04249</t>
  </si>
  <si>
    <t>5301 31st RD N</t>
  </si>
  <si>
    <t>02025034</t>
  </si>
  <si>
    <t>RNEW23-04259</t>
  </si>
  <si>
    <t>1313 N HUDSON ST</t>
  </si>
  <si>
    <t>15073003</t>
  </si>
  <si>
    <t>RNEW23-04325</t>
  </si>
  <si>
    <t>4582 26th ST N</t>
  </si>
  <si>
    <t>03063113</t>
  </si>
  <si>
    <t>RNEW23-04376</t>
  </si>
  <si>
    <t>1300 N QUINTANA ST</t>
  </si>
  <si>
    <t>11040046</t>
  </si>
  <si>
    <t>RNEW23-04521</t>
  </si>
  <si>
    <t>2254 N COLUMBUS ST</t>
  </si>
  <si>
    <t>08001044</t>
  </si>
  <si>
    <t>RNEW23-04572</t>
  </si>
  <si>
    <t>4425 33rd RD N</t>
  </si>
  <si>
    <t>03047022</t>
  </si>
  <si>
    <t>RNEW23-04584</t>
  </si>
  <si>
    <t>937 18th ST S</t>
  </si>
  <si>
    <t>36002001</t>
  </si>
  <si>
    <t>RNEW23-04641</t>
  </si>
  <si>
    <t>815 S LINCOLN ST</t>
  </si>
  <si>
    <t>23029007</t>
  </si>
  <si>
    <t>RNEW23-04647</t>
  </si>
  <si>
    <t>3150 20th ST N</t>
  </si>
  <si>
    <t>Revisions Pending</t>
  </si>
  <si>
    <t>15034013</t>
  </si>
  <si>
    <t>RNEW23-04761</t>
  </si>
  <si>
    <t>853 MCKINLEY RD</t>
  </si>
  <si>
    <t>12007076</t>
  </si>
  <si>
    <t xml:space="preserve">The Grove at Dominion Hills </t>
  </si>
  <si>
    <t>RNEW23-04764</t>
  </si>
  <si>
    <t>849 MCKINLEY RD</t>
  </si>
  <si>
    <t>12007077</t>
  </si>
  <si>
    <t>RNEW23-04765</t>
  </si>
  <si>
    <t>845 MCKINLEY RD</t>
  </si>
  <si>
    <t>12007078</t>
  </si>
  <si>
    <t>RNEW23-04771</t>
  </si>
  <si>
    <t>4730 16th RD N</t>
  </si>
  <si>
    <t>07031004</t>
  </si>
  <si>
    <t>RNEW23-04822</t>
  </si>
  <si>
    <t>2001 N GEORGE MASON DR</t>
  </si>
  <si>
    <t>08006015</t>
  </si>
  <si>
    <t>RNEW23-04854</t>
  </si>
  <si>
    <t>2650 1st RD S</t>
  </si>
  <si>
    <t>24001217</t>
  </si>
  <si>
    <t>RNEW23-04914</t>
  </si>
  <si>
    <t>880 N MADISON ST</t>
  </si>
  <si>
    <t>12007048</t>
  </si>
  <si>
    <t>RNEW23-04915</t>
  </si>
  <si>
    <t>6188 8TH PL N</t>
  </si>
  <si>
    <t>12007075</t>
  </si>
  <si>
    <t>RNEW23-04937</t>
  </si>
  <si>
    <t>4018 26th ST N</t>
  </si>
  <si>
    <t>04011189</t>
  </si>
  <si>
    <t xml:space="preserve">Yes </t>
  </si>
  <si>
    <t>RNEW23-05008</t>
  </si>
  <si>
    <t>5013 17th ST N</t>
  </si>
  <si>
    <t>07006240</t>
  </si>
  <si>
    <t>RNEW23-05020</t>
  </si>
  <si>
    <t>3427 17th ST N</t>
  </si>
  <si>
    <t>06031074</t>
  </si>
  <si>
    <t>No Home</t>
  </si>
  <si>
    <t>RNEW23-05126</t>
  </si>
  <si>
    <t>2217 N MADISON ST</t>
  </si>
  <si>
    <t>10007024</t>
  </si>
  <si>
    <t>RNEW23-05141</t>
  </si>
  <si>
    <t>1237 N STUART ST</t>
  </si>
  <si>
    <t>14003009</t>
  </si>
  <si>
    <t>RNEW23-05177</t>
  </si>
  <si>
    <t>4216 16th ST S</t>
  </si>
  <si>
    <t>27007070</t>
  </si>
  <si>
    <t>RNEW23-05186</t>
  </si>
  <si>
    <t>3810 LORCOM LN</t>
  </si>
  <si>
    <t>05050040</t>
  </si>
  <si>
    <t>Demo of SFD Pending</t>
  </si>
  <si>
    <t>RNEW23-05219</t>
  </si>
  <si>
    <t>2920 N EDISON ST</t>
  </si>
  <si>
    <t>02041006</t>
  </si>
  <si>
    <t>RNEW23-05256</t>
  </si>
  <si>
    <t>2011 N UTAH ST</t>
  </si>
  <si>
    <t>06002021</t>
  </si>
  <si>
    <t>RNEW23-05562</t>
  </si>
  <si>
    <t>6701 LITTLE FALLS RD</t>
  </si>
  <si>
    <t>01013006</t>
  </si>
  <si>
    <t>RNEW23-05604</t>
  </si>
  <si>
    <t>5605 24th ST N</t>
  </si>
  <si>
    <t>10001019</t>
  </si>
  <si>
    <t>RNEW23-05650</t>
  </si>
  <si>
    <t>5252 5th ST N</t>
  </si>
  <si>
    <t>13044012</t>
  </si>
  <si>
    <t>RNEW23-05672</t>
  </si>
  <si>
    <t>3554 MILITARY RD</t>
  </si>
  <si>
    <t>03036064</t>
  </si>
  <si>
    <t>RNEW23-05993</t>
  </si>
  <si>
    <t>3514 N OHIO ST</t>
  </si>
  <si>
    <t>02008029</t>
  </si>
  <si>
    <t>RNEW23-06149</t>
  </si>
  <si>
    <t>714 N LINCOLN ST</t>
  </si>
  <si>
    <t>19017006</t>
  </si>
  <si>
    <t>RNEW23-06152</t>
  </si>
  <si>
    <t>1313 N HARRISON ST</t>
  </si>
  <si>
    <t>09046002</t>
  </si>
  <si>
    <t>RNEW23-06158</t>
  </si>
  <si>
    <t>4630 15th ST N</t>
  </si>
  <si>
    <t>07043005</t>
  </si>
  <si>
    <t>RNEW23-06159</t>
  </si>
  <si>
    <t>361 N GRANADA ST</t>
  </si>
  <si>
    <t>13050012</t>
  </si>
  <si>
    <t>RNEW23-06310</t>
  </si>
  <si>
    <t>2420 1ST RD S</t>
  </si>
  <si>
    <t>24005005</t>
  </si>
  <si>
    <t>RNEW23-06390</t>
  </si>
  <si>
    <t>2416 1ST RD S</t>
  </si>
  <si>
    <t>No Home (subdivided with 2420 1st RD S)</t>
  </si>
  <si>
    <t>RNEW23-06427</t>
  </si>
  <si>
    <t>6400 26TH ST N</t>
  </si>
  <si>
    <t>01066004</t>
  </si>
  <si>
    <t>RNEW23-06589</t>
  </si>
  <si>
    <t>719 N CLEVELAND ST</t>
  </si>
  <si>
    <t>18039008</t>
  </si>
  <si>
    <t>RNEW23-06651</t>
  </si>
  <si>
    <t>2504 11th ST N</t>
  </si>
  <si>
    <t>18020003</t>
  </si>
  <si>
    <t>RNEW23-06756</t>
  </si>
  <si>
    <t>6301 31st ST N</t>
  </si>
  <si>
    <t>01020028</t>
  </si>
  <si>
    <t>RNEW23-06880</t>
  </si>
  <si>
    <t>3220 5th ST N</t>
  </si>
  <si>
    <t>19031007</t>
  </si>
  <si>
    <t>RNEW24-00205</t>
  </si>
  <si>
    <t>962 N LONGFELLOW ST</t>
  </si>
  <si>
    <t>12011013</t>
  </si>
  <si>
    <t>RNEW24-00206</t>
  </si>
  <si>
    <t>1312 N EDISON ST</t>
  </si>
  <si>
    <t>09049008</t>
  </si>
  <si>
    <t>RNEW24-00235</t>
  </si>
  <si>
    <t>2623 N GREENBRIER ST</t>
  </si>
  <si>
    <t>02056011</t>
  </si>
  <si>
    <t>RNEW24-00274</t>
  </si>
  <si>
    <t>868 N MANCHESTER ST</t>
  </si>
  <si>
    <t>12007066</t>
  </si>
  <si>
    <t>RNEW24-00291</t>
  </si>
  <si>
    <t>5606 WILLIAMSBURG BLVD</t>
  </si>
  <si>
    <t>02028007</t>
  </si>
  <si>
    <t>RNEW24-00383</t>
  </si>
  <si>
    <t>5817 2nd ST S</t>
  </si>
  <si>
    <t>21016008</t>
  </si>
  <si>
    <t>RNEW24-00426</t>
  </si>
  <si>
    <t>6180 8TH PL N</t>
  </si>
  <si>
    <t>12007073</t>
  </si>
  <si>
    <t>RNEW24-00483</t>
  </si>
  <si>
    <t>1620 N GARFIELD ST</t>
  </si>
  <si>
    <t>15067022</t>
  </si>
  <si>
    <t>RNEW24-00587</t>
  </si>
  <si>
    <t>1527 MCKINLEY RD</t>
  </si>
  <si>
    <t>10035019</t>
  </si>
  <si>
    <t>RNEW24-00594</t>
  </si>
  <si>
    <t>1621 N RANDOLPH ST</t>
  </si>
  <si>
    <t>06014016</t>
  </si>
  <si>
    <t>RNEW24-00618</t>
  </si>
  <si>
    <t>2909 N EDISON ST</t>
  </si>
  <si>
    <t>02085007</t>
  </si>
  <si>
    <t>RNEW24-00623</t>
  </si>
  <si>
    <t>5108 9th ST N</t>
  </si>
  <si>
    <t>13015016</t>
  </si>
  <si>
    <t>RNEW24-00632</t>
  </si>
  <si>
    <t>2814 N LEXINGTON ST</t>
  </si>
  <si>
    <t>01025030</t>
  </si>
  <si>
    <t>RNEW24-00704</t>
  </si>
  <si>
    <t>5606 36th ST N</t>
  </si>
  <si>
    <t>02015004</t>
  </si>
  <si>
    <t>RNEW24-00715</t>
  </si>
  <si>
    <t>4612 37th ST N</t>
  </si>
  <si>
    <t>03038002</t>
  </si>
  <si>
    <t>RNEW24-00785</t>
  </si>
  <si>
    <t>1824 N QUANTICO ST</t>
  </si>
  <si>
    <t>11027046</t>
  </si>
  <si>
    <t>RNEW24-00800</t>
  </si>
  <si>
    <t>1811 N UNDERWOOD ST</t>
  </si>
  <si>
    <t>11020011</t>
  </si>
  <si>
    <t>RNEW24-00882</t>
  </si>
  <si>
    <t>6580 WILLIAMSBURG BLVD</t>
  </si>
  <si>
    <t>01018004</t>
  </si>
  <si>
    <t>RNEW24-00915</t>
  </si>
  <si>
    <t>2520 5th ST S</t>
  </si>
  <si>
    <t>24027007</t>
  </si>
  <si>
    <t>RNEW24-00928</t>
  </si>
  <si>
    <t>5504 33rd ST N</t>
  </si>
  <si>
    <t>02028028</t>
  </si>
  <si>
    <t>RNEW24-01314</t>
  </si>
  <si>
    <t>4810 3rd ST N</t>
  </si>
  <si>
    <t>13049007</t>
  </si>
  <si>
    <t>RNEW24-01449</t>
  </si>
  <si>
    <t>4126 34th RD N</t>
  </si>
  <si>
    <t>03048017</t>
  </si>
  <si>
    <t>RNEW24-01452</t>
  </si>
  <si>
    <t>1923 N VANCE ST</t>
  </si>
  <si>
    <t>15004005</t>
  </si>
  <si>
    <t>RNEW24-01491</t>
  </si>
  <si>
    <t>805 N HIGHLAND ST</t>
  </si>
  <si>
    <t>18046012</t>
  </si>
  <si>
    <t>RNEW24-01946</t>
  </si>
  <si>
    <t>3154 N QUINCY ST</t>
  </si>
  <si>
    <t>04007006</t>
  </si>
  <si>
    <t>RNEW24-02306</t>
  </si>
  <si>
    <t>873 N MANCHESTER ST</t>
  </si>
  <si>
    <t>12007057</t>
  </si>
  <si>
    <t>ZEHO23-00034</t>
  </si>
  <si>
    <t>4015 7th St S</t>
  </si>
  <si>
    <t>Multifamily</t>
  </si>
  <si>
    <t>Replacement of Single Detached</t>
  </si>
  <si>
    <t>07/14/2023 12:00:00 AM</t>
  </si>
  <si>
    <t>23019030</t>
  </si>
  <si>
    <t>Approved (Building Permit Yet to be Issued)</t>
  </si>
  <si>
    <t>09/13/2023</t>
  </si>
  <si>
    <t>2023</t>
  </si>
  <si>
    <t>22204</t>
  </si>
  <si>
    <t>YES</t>
  </si>
  <si>
    <t>ZEHO23-00035</t>
  </si>
  <si>
    <t>4019 7th St S</t>
  </si>
  <si>
    <t>New Lot from Subdivision</t>
  </si>
  <si>
    <t>23019029</t>
  </si>
  <si>
    <t>ZEHO23-00064</t>
  </si>
  <si>
    <t>2316 John Marshall Dr</t>
  </si>
  <si>
    <t>Semidetached</t>
  </si>
  <si>
    <t>12/11/2023 12:00:00 AM</t>
  </si>
  <si>
    <t>11001009</t>
  </si>
  <si>
    <t>05/14/2024</t>
  </si>
  <si>
    <t>2024</t>
  </si>
  <si>
    <t>22205</t>
  </si>
  <si>
    <t>ZEHO23-00022</t>
  </si>
  <si>
    <t>5041 25th St S</t>
  </si>
  <si>
    <t>07/06/2023 12:00:00 AM</t>
  </si>
  <si>
    <t>28026013</t>
  </si>
  <si>
    <t>08/16/2023</t>
  </si>
  <si>
    <t>22206</t>
  </si>
  <si>
    <t>NO</t>
  </si>
  <si>
    <t>ZEHO23-00009</t>
  </si>
  <si>
    <t>1816 N Jackson St</t>
  </si>
  <si>
    <t>07/03/2023 12:00:00 AM</t>
  </si>
  <si>
    <t>15012008</t>
  </si>
  <si>
    <t>09/22/2023</t>
  </si>
  <si>
    <t>22201</t>
  </si>
  <si>
    <t>ZEHO23-00011</t>
  </si>
  <si>
    <t>2005 N Taylor St</t>
  </si>
  <si>
    <t>Townhouse</t>
  </si>
  <si>
    <t>06010005</t>
  </si>
  <si>
    <t>08/17/2023</t>
  </si>
  <si>
    <t>22207</t>
  </si>
  <si>
    <t>ZEHO23-00058</t>
  </si>
  <si>
    <t>3014 7th St N</t>
  </si>
  <si>
    <t>11/06/2023 12:00:00 AM</t>
  </si>
  <si>
    <t>18047008</t>
  </si>
  <si>
    <t>12/22/2023</t>
  </si>
  <si>
    <t>ZEHO23-00015</t>
  </si>
  <si>
    <t>1907 N Roosevelt St</t>
  </si>
  <si>
    <t>07/24/2023 12:00:00 AM</t>
  </si>
  <si>
    <t>11027013</t>
  </si>
  <si>
    <t>10/18/2023</t>
  </si>
  <si>
    <t>ZEHO23-00041</t>
  </si>
  <si>
    <t>629 N Monroe St</t>
  </si>
  <si>
    <t>07/21/2023 12:00:00 AM</t>
  </si>
  <si>
    <t>19018016</t>
  </si>
  <si>
    <t>10/17/2023</t>
  </si>
  <si>
    <t>ZEHO24-00007</t>
  </si>
  <si>
    <t>628 N Tazewell St</t>
  </si>
  <si>
    <t>Construction on Vacant Lot</t>
  </si>
  <si>
    <t>03/15/2024 12:00:00 AM</t>
  </si>
  <si>
    <t>13019015</t>
  </si>
  <si>
    <t>06/14/2024</t>
  </si>
  <si>
    <t>22203</t>
  </si>
  <si>
    <t>ZEHO23-00036</t>
  </si>
  <si>
    <t>4611 N Carlin Springs Rd</t>
  </si>
  <si>
    <t>13022013</t>
  </si>
  <si>
    <t>08/24/2023</t>
  </si>
  <si>
    <t>ZEHO23-00026</t>
  </si>
  <si>
    <t>2612 S Fern street</t>
  </si>
  <si>
    <t>07/10/2023 12:00:00 AM</t>
  </si>
  <si>
    <t>36052025</t>
  </si>
  <si>
    <t>22202</t>
  </si>
  <si>
    <t>ZEHO24-00010</t>
  </si>
  <si>
    <t>627 N Monroe St</t>
  </si>
  <si>
    <t>03/25/2024 12:00:00 AM</t>
  </si>
  <si>
    <t>19018018</t>
  </si>
  <si>
    <t>05/17/2024</t>
  </si>
  <si>
    <t>ZEHO23-00056</t>
  </si>
  <si>
    <t>2111 N UHLE ST</t>
  </si>
  <si>
    <t>10/16/2023 12:00:00 AM</t>
  </si>
  <si>
    <t>16010007</t>
  </si>
  <si>
    <t>12/13/2023</t>
  </si>
  <si>
    <t>ZEHO23-00010</t>
  </si>
  <si>
    <t>3802 14th St N</t>
  </si>
  <si>
    <t>15082019</t>
  </si>
  <si>
    <t>ZEHO23-00018</t>
  </si>
  <si>
    <t>2100 N George Mason Dr</t>
  </si>
  <si>
    <t>09009011</t>
  </si>
  <si>
    <t>10/03/2023</t>
  </si>
  <si>
    <t>ZEHO23-00008</t>
  </si>
  <si>
    <t>1004 N Daniel St</t>
  </si>
  <si>
    <t>18023002</t>
  </si>
  <si>
    <t>11/20/2023</t>
  </si>
  <si>
    <t>ZEHO23-00053</t>
  </si>
  <si>
    <t>2129 N Troy St</t>
  </si>
  <si>
    <t>10/05/2023 12:00:00 AM</t>
  </si>
  <si>
    <t>16004051</t>
  </si>
  <si>
    <t>ZEHO24-00001</t>
  </si>
  <si>
    <t>6807 Williamsburg Blvd</t>
  </si>
  <si>
    <t>01/16/2024 12:00:00 AM</t>
  </si>
  <si>
    <t>01006065</t>
  </si>
  <si>
    <t>03/17/2024</t>
  </si>
  <si>
    <t>22213</t>
  </si>
  <si>
    <t>ZEHO23-00067</t>
  </si>
  <si>
    <t>1225 N Quincy St</t>
  </si>
  <si>
    <t>01/03/2024 12:00:00 AM</t>
  </si>
  <si>
    <t>15083017</t>
  </si>
  <si>
    <t>02/26/2024</t>
  </si>
  <si>
    <t>ZEHO23-00014</t>
  </si>
  <si>
    <t>6410 22ND STREET N</t>
  </si>
  <si>
    <t>11005021</t>
  </si>
  <si>
    <t>ZEHO23-00059</t>
  </si>
  <si>
    <t>735 N George Mason Dr</t>
  </si>
  <si>
    <t>11/14/2023 12:00:00 AM</t>
  </si>
  <si>
    <t>13025006</t>
  </si>
  <si>
    <t>ZEHO23-00020</t>
  </si>
  <si>
    <t>08/30/2023</t>
  </si>
  <si>
    <t>ZEHO23-00013</t>
  </si>
  <si>
    <t>2909 2nd Rd N</t>
  </si>
  <si>
    <t>18068017</t>
  </si>
  <si>
    <t>10/10/2023</t>
  </si>
  <si>
    <t>ZEHO23-00054</t>
  </si>
  <si>
    <t>5617 23rd St N</t>
  </si>
  <si>
    <t>10/13/2023 12:00:00 AM</t>
  </si>
  <si>
    <t>10010026</t>
  </si>
  <si>
    <t>ZEHO23-00040</t>
  </si>
  <si>
    <t>5630 8th St N</t>
  </si>
  <si>
    <t>07/18/2023 12:00:00 AM</t>
  </si>
  <si>
    <t>13038008</t>
  </si>
  <si>
    <t>06/03/2024</t>
  </si>
  <si>
    <t>ZEHO23-00044</t>
  </si>
  <si>
    <t>4229 16TH STREET S</t>
  </si>
  <si>
    <t>Addition to Existing Structure</t>
  </si>
  <si>
    <t>08/14/2023 12:00:00 AM</t>
  </si>
  <si>
    <t>26026055</t>
  </si>
  <si>
    <t>10/31/2023</t>
  </si>
  <si>
    <t>ZEHO23-00063</t>
  </si>
  <si>
    <t>5104 14th St N</t>
  </si>
  <si>
    <t>09049013</t>
  </si>
  <si>
    <t>02/29/2024</t>
  </si>
  <si>
    <t>ZEHO24-00004</t>
  </si>
  <si>
    <t>2405 N Potomac St</t>
  </si>
  <si>
    <t>03/07/2024 12:00:00 AM</t>
  </si>
  <si>
    <t>01063027</t>
  </si>
  <si>
    <t>04/25/2024</t>
  </si>
  <si>
    <t>ZEHO23-00061</t>
  </si>
  <si>
    <t>2400 N Lincoln St</t>
  </si>
  <si>
    <t>11/28/2023 12:00:00 AM</t>
  </si>
  <si>
    <t>04024001</t>
  </si>
  <si>
    <t>01/29/2024</t>
  </si>
  <si>
    <t>ZEHO23-00066</t>
  </si>
  <si>
    <t>2401 N Potomac St</t>
  </si>
  <si>
    <t>12/28/2023 12:00:00 AM</t>
  </si>
  <si>
    <t>01063028</t>
  </si>
  <si>
    <t>ZEHO24-00006</t>
  </si>
  <si>
    <t>3101 Military Rd</t>
  </si>
  <si>
    <t>04007015</t>
  </si>
  <si>
    <t>06/25/2024</t>
  </si>
  <si>
    <t>ZEHO23-00055</t>
  </si>
  <si>
    <t>4610 17th St N</t>
  </si>
  <si>
    <t>07028009</t>
  </si>
  <si>
    <t>ZEHO24-00003</t>
  </si>
  <si>
    <t>2315 N Tuckahoe St</t>
  </si>
  <si>
    <t>01/30/2024 12:00:00 AM</t>
  </si>
  <si>
    <t>01069012</t>
  </si>
  <si>
    <t>ZEHO23-00016</t>
  </si>
  <si>
    <t>1227 N UTAH ST</t>
  </si>
  <si>
    <t>07/05/2023 12:00:00 AM</t>
  </si>
  <si>
    <t>14007006</t>
  </si>
  <si>
    <t>09/26/2023</t>
  </si>
  <si>
    <t>ZEHO23-00031</t>
  </si>
  <si>
    <t>644 S Illinois St</t>
  </si>
  <si>
    <t>Duplex</t>
  </si>
  <si>
    <t>Resonfiguration of Existing Structure</t>
  </si>
  <si>
    <t>22001067</t>
  </si>
  <si>
    <t>ZEHO23-00012</t>
  </si>
  <si>
    <t>921 22nd St S</t>
  </si>
  <si>
    <t>36025016</t>
  </si>
  <si>
    <t>10/06/2023</t>
  </si>
  <si>
    <t>Describes the existing structure to be demolished to accomodate the proposed development.
Grove at Dominion Hills is a larger subdivision which replaced one single family home.</t>
  </si>
  <si>
    <t>Building Permit to construct Single-family detached home</t>
  </si>
  <si>
    <t>Status of the building permit in the County's review process as of June 30, 2024.</t>
  </si>
  <si>
    <t>The ZIP Code associated with each building permit</t>
  </si>
  <si>
    <t>Permit ZIP Code</t>
  </si>
  <si>
    <t>The status of the single-family development in the development process (e.g., approved, under construction) as of June 30, 2024.</t>
  </si>
  <si>
    <t>The date the building permit was issued.</t>
  </si>
  <si>
    <t>The date the certificate of occupancy was issued for projects complete prior to June 30, 2024.</t>
  </si>
  <si>
    <t>The number of bedrooms in the dwelling.</t>
  </si>
  <si>
    <t>1 BR Total sf</t>
  </si>
  <si>
    <t>2 BR Total sf</t>
  </si>
  <si>
    <t>ZIP Code</t>
  </si>
  <si>
    <t>EHO Permit Number</t>
  </si>
  <si>
    <t>EHO Zoning Permit Number</t>
  </si>
  <si>
    <t>Construction Category</t>
  </si>
  <si>
    <t>Whether new construction or addition/reconfiguration of existing structure.</t>
  </si>
  <si>
    <t>Number of Proposed DUs</t>
  </si>
  <si>
    <t>An estimate of the total net square footage of all 1-bedroom units within the permit.</t>
  </si>
  <si>
    <t xml:space="preserve">The number of units that existed on the property prior to the EHO application. </t>
  </si>
  <si>
    <t>The status of the EHO development in the development process as of June 30, 2024 (e.g., approved, under construction).</t>
  </si>
  <si>
    <t>The date in which the EHO permit was approved by Arlington County as of June 30, 2024.</t>
  </si>
  <si>
    <t>Year that the EHO permit was approved by Arlington County as of June 30, 2024.</t>
  </si>
  <si>
    <t>Zoning District associated with EHO Permit.</t>
  </si>
  <si>
    <t>ZIP Code associated with the development's address</t>
  </si>
  <si>
    <t>1 BR Avg sf</t>
  </si>
  <si>
    <t>1 BR Units</t>
  </si>
  <si>
    <t>2 BR Units</t>
  </si>
  <si>
    <t>3 BR Units</t>
  </si>
  <si>
    <t>4 BR Units</t>
  </si>
  <si>
    <t>5 BR Units</t>
  </si>
  <si>
    <t>3 BR Total sf</t>
  </si>
  <si>
    <t>4 BR Total sf</t>
  </si>
  <si>
    <t>5 BR Total sf</t>
  </si>
  <si>
    <t>2 BR Avg sf</t>
  </si>
  <si>
    <t>3 BR Avg sf</t>
  </si>
  <si>
    <t>4 BR Avg sf</t>
  </si>
  <si>
    <t>5 BR Avg sf</t>
  </si>
  <si>
    <t>An estimate of the total net square footage of all 2-bedroom units within the permit.</t>
  </si>
  <si>
    <t>An estimate of the total net square footage of all 3-bedroom units within the permit.</t>
  </si>
  <si>
    <t>An estimate of the total net square footage of all 4-bedroom units within the permit.</t>
  </si>
  <si>
    <t>An estimate of the total net square footage of all 5-bedroom units within the permit.</t>
  </si>
  <si>
    <t>Average square footage for all 1-bedroom units within the permit.  (1 BR Total sf / 1 BR Units)</t>
  </si>
  <si>
    <t>Average square footage for all 2-bedroom units within the permit.  (2 BR Total sf / 2 BR Units)</t>
  </si>
  <si>
    <t>Average square footage for all 3-bedroom units within the permit.  (3 BR Total sf / 3 BR Units)</t>
  </si>
  <si>
    <t>Average square footage for all 4-bedroom units within the permit.  (4 BR Total sf / 4 BR Units)</t>
  </si>
  <si>
    <t>Average square footage for all 5-bedroom units within the permit.  (5 BR Total sf / 5 BR Units)</t>
  </si>
  <si>
    <t>Required Parking Spaces</t>
  </si>
  <si>
    <t>Parking Spaces Provided</t>
  </si>
  <si>
    <t>Parking Ratio Provided</t>
  </si>
  <si>
    <t>https://www.arlingtonva.us/files/sharedassets/public/v/1/building/documents/zoning/§10.4-expanded-housing-options-development.pdf</t>
  </si>
  <si>
    <t>Number of parking spaces provided divided by total number of dwelling units</t>
  </si>
  <si>
    <t>Number of parking spaces provided per EHO permit</t>
  </si>
  <si>
    <t>NOTE: On 9/27/2024 a circuit court judge ruled the EHO zoning amendments were void ab initio (as if they had never existed). The County is appealing this ruling. References to the specific sections of the EHO zoning amendments can be found at the link below.</t>
  </si>
  <si>
    <t>Site Area</t>
  </si>
  <si>
    <t>Minimum number of parking spaces required by the Zoning Ordinance (ACZO §10.4.6.A.1, see link at bottom)</t>
  </si>
  <si>
    <t>Total land area (square feet) within the property lines of the development (Arlington County Zoning Ordinance (ACZO) §3.1.1.D)</t>
  </si>
  <si>
    <t>Lot Coverage footprint</t>
  </si>
  <si>
    <t>Lot Coverage Footprint</t>
  </si>
  <si>
    <t>Gross floor area (square feet) (ACZO §3.1.1.C)</t>
  </si>
  <si>
    <t>Total square footage of all site features that count toward lot coverage (ACZO §3.1.4.A)</t>
  </si>
  <si>
    <t>Main building footprint: total square footage of all parts of a main building that rest, directly or indirectly, on the ground (ACZO §3.1.4.C)</t>
  </si>
  <si>
    <t>Main building footprint coverage: main building footprint divided by site area, expressed as a percentage (ACZO §3.1.4.B)</t>
  </si>
  <si>
    <t>Lot coverage: total square footage of all site features that count toward lot coverage, divided by site area, expressed as a percentage (ACZO §3.1.4.A)</t>
  </si>
  <si>
    <t>Building height (feet) as measured in ACZO §3.1.6</t>
  </si>
  <si>
    <t>Whether the EHO permit is located entirely within either 3/4 mile radius of a Metrorail station entrance or 1/2 mile radius of a Premium Transit Network transit stop (ACZO §10.4.6.A.1, see link at bottom)</t>
  </si>
  <si>
    <t>Main Building Footprint Coverage %</t>
  </si>
  <si>
    <t>Whether a front porch exists on the proposed development that qualifies the property for additional lot coverage (ACZO §10.4.4.C, see link at bottom)</t>
  </si>
  <si>
    <t>Whether the proposed development provides a rear detached garage that qualifies the property for additional lot coverage (ACZO §3.2.5.A)</t>
  </si>
  <si>
    <t>Whether the proposed development provides a front porch that qualifies the property for additional lot coverage (ACZO §3.2.5.A)</t>
  </si>
  <si>
    <t>Previous Units</t>
  </si>
  <si>
    <t>Plan Set - EHO Zoning Permit/CPHD Estimate*</t>
  </si>
  <si>
    <t>* Where net square footage of individual units is not provided on plan sets, the net square footage was estimated to be 95% of the gross square footage, to account for common areas.</t>
  </si>
  <si>
    <t>Eligible Transit Zone</t>
  </si>
  <si>
    <t>Qualifying front porch</t>
  </si>
  <si>
    <t>Qualifying Front Porch</t>
  </si>
  <si>
    <t>Qualifying rear detached garage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</si>
</sst>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font>
    <font>
      <u/>
      <sz val="11"/>
      <color theme="10"/>
      <name val="Calibri"/>
      <family val="2"/>
      <scheme val="minor"/>
    </font>
    <font>
      <sz val="11"/>
      <color rgb="FF242424"/>
      <name val="Calibri"/>
      <family val="2"/>
      <scheme val="minor"/>
    </font>
    <font>
      <sz val="11"/>
      <color rgb="FF000000"/>
      <name val="Calibri"/>
      <family val="2"/>
      <scheme val="minor"/>
    </font>
    <font>
      <b/>
      <sz val="11"/>
      <color theme="0"/>
      <name val="Calibri"/>
      <family val="2"/>
      <scheme val="minor"/>
    </font>
    <font>
      <sz val="11"/>
      <color theme="0"/>
      <name val="Calibri"/>
      <family val="2"/>
      <scheme val="minor"/>
    </font>
    <font>
      <b/>
      <sz val="11"/>
      <color theme="0"/>
      <name val="Calibri"/>
      <family val="2"/>
    </font>
  </fonts>
  <fills count="3">
    <fill>
      <patternFill patternType="none"/>
    </fill>
    <fill>
      <patternFill patternType="gray125"/>
    </fill>
    <fill>
      <patternFill patternType="solid">
        <fgColor theme="2"/>
        <bgColor indexed="64"/>
      </patternFill>
    </fill>
  </fills>
  <borders count="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14" fontId="0" fillId="0" borderId="0" xfId="0" applyNumberFormat="1"/>
    <xf numFmtId="0" fontId="3" fillId="0" borderId="0" xfId="0" applyFont="1"/>
    <xf numFmtId="3" fontId="3" fillId="0" borderId="0" xfId="0" applyNumberFormat="1" applyFont="1"/>
    <xf numFmtId="10" fontId="3" fillId="0" borderId="0" xfId="0" applyNumberFormat="1" applyFont="1"/>
    <xf numFmtId="0" fontId="0" fillId="0" borderId="0" xfId="0" applyAlignment="1">
      <alignment vertical="top"/>
    </xf>
    <xf numFmtId="0" fontId="0" fillId="0" borderId="0" xfId="0" applyAlignment="1">
      <alignment vertical="top" wrapText="1"/>
    </xf>
    <xf numFmtId="0" fontId="0" fillId="0" borderId="0" xfId="0" applyFill="1"/>
    <xf numFmtId="2" fontId="0" fillId="0" borderId="0" xfId="0" applyNumberFormat="1"/>
    <xf numFmtId="0" fontId="5" fillId="0" borderId="0" xfId="0" applyFont="1" applyAlignment="1">
      <alignment wrapText="1"/>
    </xf>
    <xf numFmtId="0" fontId="0" fillId="0" borderId="0" xfId="0" applyFont="1"/>
    <xf numFmtId="0" fontId="0" fillId="0" borderId="0" xfId="0" applyFont="1" applyAlignment="1">
      <alignment vertical="top" wrapText="1"/>
    </xf>
    <xf numFmtId="0" fontId="0" fillId="0" borderId="0" xfId="0" applyFont="1" applyAlignment="1">
      <alignment wrapText="1"/>
    </xf>
    <xf numFmtId="14" fontId="0" fillId="0" borderId="0" xfId="0" applyNumberFormat="1" applyFont="1"/>
    <xf numFmtId="0" fontId="0" fillId="0" borderId="0" xfId="0" applyFont="1" applyAlignment="1">
      <alignment vertical="top"/>
    </xf>
    <xf numFmtId="0" fontId="0" fillId="0" borderId="0" xfId="0" applyFont="1" applyFill="1" applyAlignment="1">
      <alignment vertical="top"/>
    </xf>
    <xf numFmtId="0" fontId="0" fillId="0" borderId="0" xfId="0" applyFont="1" applyFill="1"/>
    <xf numFmtId="0" fontId="6" fillId="0" borderId="0" xfId="0" applyFont="1" applyFill="1"/>
    <xf numFmtId="0" fontId="6" fillId="0" borderId="0" xfId="0" applyFont="1"/>
    <xf numFmtId="0" fontId="0" fillId="0" borderId="0" xfId="0" applyFont="1" applyAlignment="1"/>
    <xf numFmtId="0" fontId="0" fillId="0" borderId="0" xfId="0" applyFont="1" applyFill="1" applyAlignment="1"/>
    <xf numFmtId="0" fontId="0" fillId="0" borderId="0" xfId="0" applyFont="1" applyFill="1" applyAlignment="1">
      <alignment wrapText="1"/>
    </xf>
    <xf numFmtId="0" fontId="4" fillId="2" borderId="4" xfId="1" applyFill="1" applyBorder="1" applyAlignment="1">
      <alignment horizontal="left" vertical="top"/>
    </xf>
    <xf numFmtId="0" fontId="4" fillId="2" borderId="6" xfId="1" applyFill="1" applyBorder="1" applyAlignment="1">
      <alignment horizontal="left" vertical="top"/>
    </xf>
    <xf numFmtId="0" fontId="2" fillId="0" borderId="0" xfId="0" applyFont="1" applyAlignment="1">
      <alignment wrapText="1"/>
    </xf>
    <xf numFmtId="0" fontId="4" fillId="2" borderId="5" xfId="1" applyFill="1" applyBorder="1" applyAlignment="1">
      <alignment horizontal="left" vertical="top"/>
    </xf>
    <xf numFmtId="0" fontId="1" fillId="0" borderId="0" xfId="0" applyFont="1" applyFill="1"/>
    <xf numFmtId="0" fontId="1" fillId="0" borderId="0" xfId="0" applyFont="1" applyFill="1" applyAlignment="1">
      <alignment wrapText="1"/>
    </xf>
    <xf numFmtId="0" fontId="1" fillId="0" borderId="0" xfId="0" applyFont="1" applyFill="1" applyAlignment="1"/>
    <xf numFmtId="0" fontId="7" fillId="0" borderId="0" xfId="0" applyFont="1" applyFill="1"/>
    <xf numFmtId="14" fontId="7" fillId="0" borderId="0" xfId="0" applyNumberFormat="1" applyFont="1" applyFill="1"/>
    <xf numFmtId="0" fontId="7" fillId="0" borderId="0" xfId="0" applyFont="1" applyFill="1" applyAlignment="1">
      <alignment vertical="top"/>
    </xf>
    <xf numFmtId="0" fontId="9" fillId="0" borderId="0" xfId="0" applyFont="1" applyFill="1"/>
    <xf numFmtId="0" fontId="8" fillId="0" borderId="0" xfId="0" applyFont="1" applyFill="1"/>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24">
    <dxf>
      <numFmt numFmtId="2" formatCode="0.00"/>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4" formatCode="0.0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4" formatCode="0.00%"/>
    </dxf>
    <dxf>
      <font>
        <b val="0"/>
        <i val="0"/>
        <strike val="0"/>
        <condense val="0"/>
        <extend val="0"/>
        <outline val="0"/>
        <shadow val="0"/>
        <u val="none"/>
        <vertAlign val="baseline"/>
        <sz val="11"/>
        <color rgb="FF000000"/>
        <name val="Calibri"/>
        <family val="2"/>
        <scheme val="none"/>
      </font>
      <numFmt numFmtId="3" formatCode="#,##0"/>
    </dxf>
    <dxf>
      <font>
        <b val="0"/>
        <i val="0"/>
        <strike val="0"/>
        <condense val="0"/>
        <extend val="0"/>
        <outline val="0"/>
        <shadow val="0"/>
        <u val="none"/>
        <vertAlign val="baseline"/>
        <sz val="11"/>
        <color rgb="FF000000"/>
        <name val="Calibri"/>
        <family val="2"/>
        <scheme val="none"/>
      </font>
      <numFmt numFmtId="3" formatCode="#,##0"/>
    </dxf>
    <dxf>
      <numFmt numFmtId="164" formatCode="mm/dd/yyyy"/>
    </dxf>
    <dxf>
      <numFmt numFmtId="164" formatCode="mm/dd/yyyy"/>
    </dxf>
    <dxf>
      <numFmt numFmtId="164" formatCode="mm/dd/yyyy"/>
    </dxf>
    <dxf>
      <numFmt numFmtId="164" formatCode="mm/dd/yyyy"/>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0"/>
        <name val="Calibri"/>
        <family val="2"/>
        <scheme val="none"/>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CF7E8B-CF96-4C37-9555-D3F18CD906F0}" name="Table2" displayName="Table2" ref="A1:C22" totalsRowShown="0" headerRowDxfId="23">
  <tableColumns count="3">
    <tableColumn id="1" xr3:uid="{30B3A4B2-411C-4A20-88DF-9B8E77C7A37B}" name="Field" dataDxfId="22"/>
    <tableColumn id="2" xr3:uid="{E147E6A2-A465-4882-86B1-32B0A079E30D}" name="Description" dataDxfId="21"/>
    <tableColumn id="3" xr3:uid="{CFE922FB-31FC-45C0-B63F-26E726862873}" name="Source" dataDxfId="20"/>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04F394-65B2-48CA-9AF4-21854432B64D}" name="Table3" displayName="Table3" ref="A1:C41" totalsRowShown="0">
  <tableColumns count="3">
    <tableColumn id="1" xr3:uid="{765AACD3-6966-49C8-B4AF-7F5B68563234}" name="Field" dataDxfId="19"/>
    <tableColumn id="2" xr3:uid="{01D211C6-EDAD-45D8-9F4A-878E730717B8}" name="Description" dataDxfId="18"/>
    <tableColumn id="3" xr3:uid="{40CC9CE3-F278-48D1-B52A-12B5E195F048}" name="Source" dataDxfId="17"/>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0871459-F93D-487C-B87D-7C6212171C07}" name="Table4" displayName="Table4" ref="A1:U81" totalsRowShown="0" headerRowDxfId="16" dataDxfId="15">
  <tableColumns count="21">
    <tableColumn id="1" xr3:uid="{20F42D8D-ABCB-49D4-9B8C-F5D6E2F8E371}" name="Permit Number"/>
    <tableColumn id="2" xr3:uid="{1CE3FE1E-ADB2-41E9-87FF-2EEE0190D12B}" name="Permit Address"/>
    <tableColumn id="3" xr3:uid="{EB17BD26-D0B0-4DA1-BFCC-09FB0A419416}" name="Current Status"/>
    <tableColumn id="4" xr3:uid="{9B890FB7-3730-42EF-8F7A-AC17345321F2}" name="Accepted Date" dataDxfId="14"/>
    <tableColumn id="5" xr3:uid="{EBEB5927-000F-4AAA-BECE-75C44A57F8A5}" name="Parcel/RPC Number"/>
    <tableColumn id="6" xr3:uid="{C06D0717-6A97-49E4-A2D0-5188C8A084CC}" name="Permit ZIP Code"/>
    <tableColumn id="7" xr3:uid="{8A207B8B-9837-4F4B-87B0-A664E321D417}" name="Zoning"/>
    <tableColumn id="8" xr3:uid="{70B03FE7-6D8F-45BA-A456-487F377817CF}" name="Development Status"/>
    <tableColumn id="9" xr3:uid="{9DB64F6F-CA51-42B2-910E-5543FD840FBE}" name="Units"/>
    <tableColumn id="10" xr3:uid="{0935AAA2-5585-43AA-80AA-3C24BD3F27AA}" name="Under Construction Date" dataDxfId="13"/>
    <tableColumn id="11" xr3:uid="{A32D214A-2B30-406B-B78F-FED8E512F7CC}" name="Completion Date" dataDxfId="12"/>
    <tableColumn id="12" xr3:uid="{C705DB50-9FD3-4D4A-897D-0CC55343BFE5}" name="Associated Demo (Dev Track)" dataDxfId="11"/>
    <tableColumn id="13" xr3:uid="{865FE196-6369-4CEE-AC6F-DA419F01CC8F}" name="Site Area" dataDxfId="10"/>
    <tableColumn id="14" xr3:uid="{B039B3C1-6222-4A70-ABA0-6E3ED72DA717}" name="Main Building Footprint" dataDxfId="9"/>
    <tableColumn id="15" xr3:uid="{335234C5-38B7-4DA4-B69C-4913385E108B}" name="Main Building Footprint Coverage %" dataDxfId="8"/>
    <tableColumn id="16" xr3:uid="{9DC4FA62-0DEF-4F58-9624-712729FD1A1A}" name="Lot Coverage footprint" dataDxfId="7"/>
    <tableColumn id="17" xr3:uid="{EEA9C53F-2A8D-400B-A461-E06ECCD4DE81}" name="Lot Coverage %" dataDxfId="6"/>
    <tableColumn id="18" xr3:uid="{B886C4F7-D7C3-40CD-89A3-5003ADB84556}" name="Qualifying front porch" dataDxfId="5"/>
    <tableColumn id="19" xr3:uid="{A43555B8-E7E0-4645-8058-7BACB8526C85}" name="Qualifying rear detached garage" dataDxfId="4"/>
    <tableColumn id="20" xr3:uid="{22A4FC76-B455-4733-AA63-31F82E14EECE}" name="Building Height " dataDxfId="3"/>
    <tableColumn id="21" xr3:uid="{0A69576B-71A0-4B9E-9657-8905729089E3}" name="Number of Bedrooms " dataDxfId="2"/>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D00FA54-0BE0-4532-85C8-00DE33C729D1}" name="Table5" displayName="Table5" ref="A1:AN38" totalsRowShown="0" headerRowDxfId="1">
  <tableColumns count="40">
    <tableColumn id="1" xr3:uid="{CBEA0F80-0C60-4149-A3D9-5CF1B1D48948}" name="EHO Permit Number"/>
    <tableColumn id="2" xr3:uid="{24D1A74A-275F-41F0-A991-68B45BFF349F}" name="Address"/>
    <tableColumn id="3" xr3:uid="{7DA79FA6-ACA7-43F3-B1DF-0FC5AB5D9F56}" name="Proposed Building Type"/>
    <tableColumn id="4" xr3:uid="{94AF09E4-DD9A-41BE-AE51-E14277BC62BB}" name="Construction Category"/>
    <tableColumn id="5" xr3:uid="{70DE7647-FC5E-4CA3-8487-B49AB7FE9D5A}" name="Site Area"/>
    <tableColumn id="6" xr3:uid="{8E8BDD67-6097-4642-A365-8F806B4A53AD}" name="EHO GFA"/>
    <tableColumn id="7" xr3:uid="{DEB49658-A657-42A7-B206-C7C4D77E8EEE}" name="Lot Coverage Footprint"/>
    <tableColumn id="8" xr3:uid="{E02CBE6E-8FEA-4A9F-AF04-030A398CFC0B}" name="Lot Coverage %"/>
    <tableColumn id="9" xr3:uid="{22B8E9BA-4D7A-4A8E-95FA-3EDA6EC850E3}" name="Main Bldg Footprint"/>
    <tableColumn id="10" xr3:uid="{162CEC87-7F5A-41D8-8392-6745182E8A6F}" name="Main Bldg Footprint %"/>
    <tableColumn id="11" xr3:uid="{D04911B4-6434-4464-A695-F45CDC9D7DCB}" name="EHO Bldg Height (ft)"/>
    <tableColumn id="12" xr3:uid="{28A61974-FDB3-4715-B352-99B287A30422}" name="Number of Proposed DUs"/>
    <tableColumn id="13" xr3:uid="{1D780163-A05A-43E4-A548-F392C87922CF}" name="Required Parking Spaces"/>
    <tableColumn id="14" xr3:uid="{C5A3164C-43E3-4AE8-92F5-271F1762C7AC}" name="Parking Spaces Provided"/>
    <tableColumn id="15" xr3:uid="{AD2F4F67-A7A1-42E3-B06F-1F4D28ACBD8C}" name="Parking Ratio Provided" dataDxfId="0"/>
    <tableColumn id="16" xr3:uid="{322794F5-9CBD-465B-9D40-7B5CF0A3BE4A}" name="1 BR Units"/>
    <tableColumn id="17" xr3:uid="{A6CC6F59-7E01-4D83-8A68-F596E2CF3BC0}" name="1 BR Total sf"/>
    <tableColumn id="18" xr3:uid="{A640F740-335E-48C9-BC72-ABE6DC25DBC0}" name="1 BR Avg sf"/>
    <tableColumn id="19" xr3:uid="{9FA0BAAA-DDA6-439C-B57C-625264E8F100}" name="2 BR Units"/>
    <tableColumn id="20" xr3:uid="{C91A0E94-727A-4F4B-9584-0690B1DFAECC}" name="2 BR Total sf">
      <calculatedColumnFormula>U2*S2</calculatedColumnFormula>
    </tableColumn>
    <tableColumn id="21" xr3:uid="{2B21ABD2-0D7A-4179-AB4A-5C268F1BB8C2}" name="2 BR Avg sf"/>
    <tableColumn id="22" xr3:uid="{09D65338-991C-4B95-840D-F0EB31AF578B}" name="3 BR Units"/>
    <tableColumn id="23" xr3:uid="{59CE5795-A402-4607-B1A2-92EF9D2CC4AF}" name="3 BR Total sf">
      <calculatedColumnFormula>X2*V2</calculatedColumnFormula>
    </tableColumn>
    <tableColumn id="24" xr3:uid="{B155B47F-5E61-4198-8E89-74AFA473E1A1}" name="3 BR Avg sf"/>
    <tableColumn id="25" xr3:uid="{172F74FC-88E4-4613-967E-53EAA33FD2EE}" name="4 BR Units"/>
    <tableColumn id="26" xr3:uid="{F96B1AC3-3D6F-4DF9-ABBC-7ACD8CDCD55A}" name="4 BR Total sf"/>
    <tableColumn id="27" xr3:uid="{70E3C9B3-4DF7-4028-BE40-D9FD6618264D}" name="4 BR Avg sf"/>
    <tableColumn id="28" xr3:uid="{E348F453-F244-49B0-8539-DB142ADCBD35}" name="5 BR Units"/>
    <tableColumn id="29" xr3:uid="{AABFE5F6-E606-4F9C-B4E1-390D01FC3A5B}" name="5 BR Total sf"/>
    <tableColumn id="30" xr3:uid="{6DA3A8DE-59D6-4DAB-BEAC-A74F5BEEF112}" name="5 BR Avg sf"/>
    <tableColumn id="31" xr3:uid="{B51EAF4A-9412-4AD0-9E35-4A2CB03464E8}" name="EHO Permit Accepted Date"/>
    <tableColumn id="32" xr3:uid="{956B4E44-1D07-4F2A-B3FA-B58C41715218}" name="Parcel/RPC Number"/>
    <tableColumn id="33" xr3:uid="{84D38BA9-AFE3-4303-8BB6-E6B7352E1D34}" name="Qualifying Front Porch"/>
    <tableColumn id="34" xr3:uid="{394DEFC4-CE4C-4B33-A3C4-F3CAD7DB562A}" name="Previous Units"/>
    <tableColumn id="35" xr3:uid="{91ABEAF4-39D1-4BB0-B9E4-837906816E96}" name="EHO  Development Status"/>
    <tableColumn id="36" xr3:uid="{1C7CAF1F-8506-4CDD-A887-D4997FF09653}" name="EHO Permit Approval Date"/>
    <tableColumn id="37" xr3:uid="{D42E84BB-8DA4-474C-B972-44B8E0A85FDE}" name="EHO Permit Approval Year"/>
    <tableColumn id="38" xr3:uid="{0737C20A-2F20-4175-BE71-9A5E1DFAF389}" name="Zoning"/>
    <tableColumn id="39" xr3:uid="{43A50A7F-663E-4C61-9244-F98E4E052A1E}" name="ZIP Code"/>
    <tableColumn id="40" xr3:uid="{F8211B83-A341-447A-A0F5-3ED73053BB34}" name="Eligible Transit Zone"/>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rlingtonva.us/files/sharedassets/public/v/1/building/documents/zoning/&#167;10.4-expanded-housing-options-development.pdf"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8F787-B976-49F4-BB2A-D049046FE19F}">
  <dimension ref="A1:C22"/>
  <sheetViews>
    <sheetView zoomScaleNormal="100" workbookViewId="0"/>
  </sheetViews>
  <sheetFormatPr defaultRowHeight="15" x14ac:dyDescent="0.25"/>
  <cols>
    <col min="1" max="1" width="53.28515625" bestFit="1" customWidth="1"/>
    <col min="2" max="2" width="76.140625" bestFit="1" customWidth="1"/>
    <col min="3" max="3" width="50.28515625" customWidth="1"/>
    <col min="4" max="4" width="53.28515625" bestFit="1" customWidth="1"/>
  </cols>
  <sheetData>
    <row r="1" spans="1:3" x14ac:dyDescent="0.25">
      <c r="A1" s="26" t="s">
        <v>0</v>
      </c>
      <c r="B1" s="26" t="s">
        <v>1</v>
      </c>
      <c r="C1" s="26" t="s">
        <v>2</v>
      </c>
    </row>
    <row r="2" spans="1:3" x14ac:dyDescent="0.25">
      <c r="A2" s="10" t="s">
        <v>31</v>
      </c>
      <c r="B2" s="11" t="s">
        <v>486</v>
      </c>
      <c r="C2" s="10" t="s">
        <v>3</v>
      </c>
    </row>
    <row r="3" spans="1:3" x14ac:dyDescent="0.25">
      <c r="A3" s="10" t="s">
        <v>32</v>
      </c>
      <c r="B3" s="9" t="s">
        <v>33</v>
      </c>
      <c r="C3" s="10" t="s">
        <v>3</v>
      </c>
    </row>
    <row r="4" spans="1:3" x14ac:dyDescent="0.25">
      <c r="A4" s="10" t="s">
        <v>34</v>
      </c>
      <c r="B4" s="12" t="s">
        <v>487</v>
      </c>
      <c r="C4" s="10" t="s">
        <v>3</v>
      </c>
    </row>
    <row r="5" spans="1:3" x14ac:dyDescent="0.25">
      <c r="A5" s="13" t="s">
        <v>35</v>
      </c>
      <c r="B5" s="14" t="s">
        <v>36</v>
      </c>
      <c r="C5" s="10" t="s">
        <v>3</v>
      </c>
    </row>
    <row r="6" spans="1:3" x14ac:dyDescent="0.25">
      <c r="A6" s="10" t="s">
        <v>24</v>
      </c>
      <c r="B6" s="12" t="s">
        <v>37</v>
      </c>
      <c r="C6" s="10" t="s">
        <v>3</v>
      </c>
    </row>
    <row r="7" spans="1:3" x14ac:dyDescent="0.25">
      <c r="A7" s="10" t="s">
        <v>489</v>
      </c>
      <c r="B7" s="12" t="s">
        <v>488</v>
      </c>
      <c r="C7" s="10" t="s">
        <v>3</v>
      </c>
    </row>
    <row r="8" spans="1:3" x14ac:dyDescent="0.25">
      <c r="A8" s="10" t="s">
        <v>30</v>
      </c>
      <c r="B8" s="11" t="s">
        <v>38</v>
      </c>
      <c r="C8" s="10" t="s">
        <v>3</v>
      </c>
    </row>
    <row r="9" spans="1:3" ht="30" x14ac:dyDescent="0.25">
      <c r="A9" s="10" t="s">
        <v>39</v>
      </c>
      <c r="B9" s="11" t="s">
        <v>490</v>
      </c>
      <c r="C9" s="10" t="s">
        <v>26</v>
      </c>
    </row>
    <row r="10" spans="1:3" x14ac:dyDescent="0.25">
      <c r="A10" s="10" t="s">
        <v>40</v>
      </c>
      <c r="B10" s="12" t="s">
        <v>41</v>
      </c>
      <c r="C10" s="10" t="s">
        <v>3</v>
      </c>
    </row>
    <row r="11" spans="1:3" x14ac:dyDescent="0.25">
      <c r="A11" s="13" t="s">
        <v>42</v>
      </c>
      <c r="B11" s="12" t="s">
        <v>491</v>
      </c>
      <c r="C11" s="10" t="s">
        <v>26</v>
      </c>
    </row>
    <row r="12" spans="1:3" ht="30" x14ac:dyDescent="0.25">
      <c r="A12" s="13" t="s">
        <v>43</v>
      </c>
      <c r="B12" s="12" t="s">
        <v>492</v>
      </c>
      <c r="C12" s="10" t="s">
        <v>26</v>
      </c>
    </row>
    <row r="13" spans="1:3" ht="60" x14ac:dyDescent="0.25">
      <c r="A13" s="13" t="s">
        <v>44</v>
      </c>
      <c r="B13" s="12" t="s">
        <v>485</v>
      </c>
      <c r="C13" s="10" t="s">
        <v>26</v>
      </c>
    </row>
    <row r="14" spans="1:3" ht="30" x14ac:dyDescent="0.25">
      <c r="A14" s="15" t="s">
        <v>538</v>
      </c>
      <c r="B14" s="11" t="s">
        <v>540</v>
      </c>
      <c r="C14" s="10" t="s">
        <v>3</v>
      </c>
    </row>
    <row r="15" spans="1:3" ht="30" x14ac:dyDescent="0.25">
      <c r="A15" s="16" t="s">
        <v>11</v>
      </c>
      <c r="B15" s="12" t="s">
        <v>545</v>
      </c>
      <c r="C15" s="10" t="s">
        <v>45</v>
      </c>
    </row>
    <row r="16" spans="1:3" ht="30" x14ac:dyDescent="0.25">
      <c r="A16" s="16" t="s">
        <v>550</v>
      </c>
      <c r="B16" s="12" t="s">
        <v>546</v>
      </c>
      <c r="C16" s="10" t="s">
        <v>45</v>
      </c>
    </row>
    <row r="17" spans="1:3" ht="30" x14ac:dyDescent="0.25">
      <c r="A17" s="16" t="s">
        <v>541</v>
      </c>
      <c r="B17" s="9" t="s">
        <v>544</v>
      </c>
      <c r="C17" s="10" t="s">
        <v>45</v>
      </c>
    </row>
    <row r="18" spans="1:3" ht="30" x14ac:dyDescent="0.25">
      <c r="A18" s="16" t="s">
        <v>9</v>
      </c>
      <c r="B18" s="11" t="s">
        <v>547</v>
      </c>
      <c r="C18" s="10" t="s">
        <v>45</v>
      </c>
    </row>
    <row r="19" spans="1:3" ht="30" x14ac:dyDescent="0.25">
      <c r="A19" s="17" t="s">
        <v>558</v>
      </c>
      <c r="B19" s="11" t="s">
        <v>553</v>
      </c>
      <c r="C19" s="10" t="s">
        <v>45</v>
      </c>
    </row>
    <row r="20" spans="1:3" ht="30" x14ac:dyDescent="0.25">
      <c r="A20" s="17" t="s">
        <v>560</v>
      </c>
      <c r="B20" s="11" t="s">
        <v>552</v>
      </c>
      <c r="C20" s="10" t="s">
        <v>45</v>
      </c>
    </row>
    <row r="21" spans="1:3" x14ac:dyDescent="0.25">
      <c r="A21" s="17" t="s">
        <v>46</v>
      </c>
      <c r="B21" s="12" t="s">
        <v>548</v>
      </c>
      <c r="C21" s="10" t="s">
        <v>45</v>
      </c>
    </row>
    <row r="22" spans="1:3" x14ac:dyDescent="0.25">
      <c r="A22" s="18" t="s">
        <v>47</v>
      </c>
      <c r="B22" s="12" t="s">
        <v>493</v>
      </c>
      <c r="C22" s="10" t="s">
        <v>45</v>
      </c>
    </row>
  </sheetData>
  <sheetProtection algorithmName="SHA-512" hashValue="0w0uLBOvT2UTSyY+26KhI/8z+N/RaLkCPLPmBA28NzOg/wy81ubD+1N7Ulsl3fKTkXDRrkbewAiG3K7vUpXJhg==" saltValue="r5VoHheZhly0pn1LQCzf3w==" spinCount="100000" sheet="1" objects="1" scenarios="1"/>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328D8-605E-4558-AA1C-E2F0988553F5}">
  <dimension ref="A1:D46"/>
  <sheetViews>
    <sheetView zoomScaleNormal="100" workbookViewId="0"/>
  </sheetViews>
  <sheetFormatPr defaultRowHeight="15" x14ac:dyDescent="0.25"/>
  <cols>
    <col min="1" max="1" width="30.7109375" style="5" customWidth="1"/>
    <col min="2" max="2" width="64.5703125" style="5" customWidth="1"/>
    <col min="3" max="3" width="39.140625" style="5" bestFit="1" customWidth="1"/>
    <col min="4" max="4" width="8.7109375" customWidth="1"/>
  </cols>
  <sheetData>
    <row r="1" spans="1:3" x14ac:dyDescent="0.25">
      <c r="A1" s="27" t="s">
        <v>0</v>
      </c>
      <c r="B1" s="27" t="s">
        <v>1</v>
      </c>
      <c r="C1" s="28" t="s">
        <v>2</v>
      </c>
    </row>
    <row r="2" spans="1:3" x14ac:dyDescent="0.25">
      <c r="A2" s="12" t="s">
        <v>497</v>
      </c>
      <c r="B2" s="12" t="s">
        <v>498</v>
      </c>
      <c r="C2" s="19" t="s">
        <v>3</v>
      </c>
    </row>
    <row r="3" spans="1:3" x14ac:dyDescent="0.25">
      <c r="A3" s="12" t="s">
        <v>4</v>
      </c>
      <c r="B3" s="12" t="s">
        <v>5</v>
      </c>
      <c r="C3" s="19" t="s">
        <v>3</v>
      </c>
    </row>
    <row r="4" spans="1:3" ht="30" x14ac:dyDescent="0.25">
      <c r="A4" s="12" t="s">
        <v>6</v>
      </c>
      <c r="B4" s="12" t="s">
        <v>7</v>
      </c>
      <c r="C4" s="19" t="s">
        <v>3</v>
      </c>
    </row>
    <row r="5" spans="1:3" ht="30" x14ac:dyDescent="0.25">
      <c r="A5" s="24" t="s">
        <v>499</v>
      </c>
      <c r="B5" s="12" t="s">
        <v>500</v>
      </c>
      <c r="C5" s="19" t="s">
        <v>3</v>
      </c>
    </row>
    <row r="6" spans="1:3" ht="30" x14ac:dyDescent="0.25">
      <c r="A6" s="21" t="s">
        <v>538</v>
      </c>
      <c r="B6" s="12" t="s">
        <v>540</v>
      </c>
      <c r="C6" s="19" t="s">
        <v>3</v>
      </c>
    </row>
    <row r="7" spans="1:3" x14ac:dyDescent="0.25">
      <c r="A7" s="21" t="s">
        <v>8</v>
      </c>
      <c r="B7" s="12" t="s">
        <v>543</v>
      </c>
      <c r="C7" s="19" t="s">
        <v>3</v>
      </c>
    </row>
    <row r="8" spans="1:3" ht="30" x14ac:dyDescent="0.25">
      <c r="A8" s="21" t="s">
        <v>541</v>
      </c>
      <c r="B8" s="9" t="s">
        <v>544</v>
      </c>
      <c r="C8" s="20" t="s">
        <v>17</v>
      </c>
    </row>
    <row r="9" spans="1:3" ht="45" x14ac:dyDescent="0.25">
      <c r="A9" s="21" t="s">
        <v>9</v>
      </c>
      <c r="B9" s="12" t="s">
        <v>547</v>
      </c>
      <c r="C9" s="20" t="s">
        <v>17</v>
      </c>
    </row>
    <row r="10" spans="1:3" ht="30" x14ac:dyDescent="0.25">
      <c r="A10" s="21" t="s">
        <v>10</v>
      </c>
      <c r="B10" s="12" t="s">
        <v>545</v>
      </c>
      <c r="C10" s="20" t="s">
        <v>17</v>
      </c>
    </row>
    <row r="11" spans="1:3" ht="30" x14ac:dyDescent="0.25">
      <c r="A11" s="21" t="s">
        <v>12</v>
      </c>
      <c r="B11" s="12" t="s">
        <v>546</v>
      </c>
      <c r="C11" s="20" t="s">
        <v>17</v>
      </c>
    </row>
    <row r="12" spans="1:3" x14ac:dyDescent="0.25">
      <c r="A12" s="21" t="s">
        <v>13</v>
      </c>
      <c r="B12" s="12" t="s">
        <v>548</v>
      </c>
      <c r="C12" s="20" t="s">
        <v>17</v>
      </c>
    </row>
    <row r="13" spans="1:3" x14ac:dyDescent="0.25">
      <c r="A13" s="21" t="s">
        <v>501</v>
      </c>
      <c r="B13" s="12" t="s">
        <v>14</v>
      </c>
      <c r="C13" s="19" t="s">
        <v>3</v>
      </c>
    </row>
    <row r="14" spans="1:3" ht="30" x14ac:dyDescent="0.25">
      <c r="A14" s="21" t="s">
        <v>531</v>
      </c>
      <c r="B14" s="21" t="s">
        <v>539</v>
      </c>
      <c r="C14" s="20" t="s">
        <v>15</v>
      </c>
    </row>
    <row r="15" spans="1:3" x14ac:dyDescent="0.25">
      <c r="A15" s="21" t="s">
        <v>532</v>
      </c>
      <c r="B15" s="21" t="s">
        <v>536</v>
      </c>
      <c r="C15" s="20" t="s">
        <v>3</v>
      </c>
    </row>
    <row r="16" spans="1:3" ht="30" x14ac:dyDescent="0.25">
      <c r="A16" s="21" t="s">
        <v>533</v>
      </c>
      <c r="B16" s="21" t="s">
        <v>535</v>
      </c>
      <c r="C16" s="20" t="s">
        <v>15</v>
      </c>
    </row>
    <row r="17" spans="1:4" x14ac:dyDescent="0.25">
      <c r="A17" s="21" t="s">
        <v>510</v>
      </c>
      <c r="B17" s="21" t="s">
        <v>16</v>
      </c>
      <c r="C17" s="20" t="s">
        <v>17</v>
      </c>
    </row>
    <row r="18" spans="1:4" ht="30" x14ac:dyDescent="0.25">
      <c r="A18" s="21" t="s">
        <v>494</v>
      </c>
      <c r="B18" s="21" t="s">
        <v>502</v>
      </c>
      <c r="C18" s="20" t="s">
        <v>555</v>
      </c>
    </row>
    <row r="19" spans="1:4" ht="30" x14ac:dyDescent="0.25">
      <c r="A19" s="21" t="s">
        <v>509</v>
      </c>
      <c r="B19" s="21" t="s">
        <v>526</v>
      </c>
      <c r="C19" s="20" t="s">
        <v>15</v>
      </c>
    </row>
    <row r="20" spans="1:4" x14ac:dyDescent="0.25">
      <c r="A20" s="21" t="s">
        <v>511</v>
      </c>
      <c r="B20" s="21" t="s">
        <v>18</v>
      </c>
      <c r="C20" s="20" t="s">
        <v>17</v>
      </c>
    </row>
    <row r="21" spans="1:4" ht="30" x14ac:dyDescent="0.25">
      <c r="A21" s="21" t="s">
        <v>495</v>
      </c>
      <c r="B21" s="21" t="s">
        <v>522</v>
      </c>
      <c r="C21" s="20" t="s">
        <v>555</v>
      </c>
    </row>
    <row r="22" spans="1:4" ht="30" x14ac:dyDescent="0.25">
      <c r="A22" s="21" t="s">
        <v>518</v>
      </c>
      <c r="B22" s="21" t="s">
        <v>527</v>
      </c>
      <c r="C22" s="20" t="s">
        <v>15</v>
      </c>
      <c r="D22" s="6"/>
    </row>
    <row r="23" spans="1:4" x14ac:dyDescent="0.25">
      <c r="A23" s="21" t="s">
        <v>512</v>
      </c>
      <c r="B23" s="21" t="s">
        <v>19</v>
      </c>
      <c r="C23" s="20" t="s">
        <v>17</v>
      </c>
    </row>
    <row r="24" spans="1:4" ht="30" x14ac:dyDescent="0.25">
      <c r="A24" s="21" t="s">
        <v>515</v>
      </c>
      <c r="B24" s="21" t="s">
        <v>523</v>
      </c>
      <c r="C24" s="20" t="s">
        <v>555</v>
      </c>
    </row>
    <row r="25" spans="1:4" ht="30" x14ac:dyDescent="0.25">
      <c r="A25" s="21" t="s">
        <v>519</v>
      </c>
      <c r="B25" s="21" t="s">
        <v>528</v>
      </c>
      <c r="C25" s="20" t="s">
        <v>15</v>
      </c>
    </row>
    <row r="26" spans="1:4" x14ac:dyDescent="0.25">
      <c r="A26" s="21" t="s">
        <v>513</v>
      </c>
      <c r="B26" s="21" t="s">
        <v>20</v>
      </c>
      <c r="C26" s="20" t="s">
        <v>17</v>
      </c>
    </row>
    <row r="27" spans="1:4" ht="30" x14ac:dyDescent="0.25">
      <c r="A27" s="21" t="s">
        <v>516</v>
      </c>
      <c r="B27" s="21" t="s">
        <v>524</v>
      </c>
      <c r="C27" s="20" t="s">
        <v>555</v>
      </c>
    </row>
    <row r="28" spans="1:4" ht="30" x14ac:dyDescent="0.25">
      <c r="A28" s="21" t="s">
        <v>520</v>
      </c>
      <c r="B28" s="21" t="s">
        <v>529</v>
      </c>
      <c r="C28" s="20" t="s">
        <v>15</v>
      </c>
    </row>
    <row r="29" spans="1:4" x14ac:dyDescent="0.25">
      <c r="A29" s="21" t="s">
        <v>514</v>
      </c>
      <c r="B29" s="21" t="s">
        <v>21</v>
      </c>
      <c r="C29" s="20" t="s">
        <v>17</v>
      </c>
    </row>
    <row r="30" spans="1:4" ht="30" x14ac:dyDescent="0.25">
      <c r="A30" s="21" t="s">
        <v>517</v>
      </c>
      <c r="B30" s="21" t="s">
        <v>525</v>
      </c>
      <c r="C30" s="20" t="s">
        <v>555</v>
      </c>
    </row>
    <row r="31" spans="1:4" ht="30" x14ac:dyDescent="0.25">
      <c r="A31" s="21" t="s">
        <v>521</v>
      </c>
      <c r="B31" s="21" t="s">
        <v>530</v>
      </c>
      <c r="C31" s="20" t="s">
        <v>15</v>
      </c>
    </row>
    <row r="32" spans="1:4" ht="30" x14ac:dyDescent="0.25">
      <c r="A32" s="12" t="s">
        <v>22</v>
      </c>
      <c r="B32" s="12" t="s">
        <v>23</v>
      </c>
      <c r="C32" s="19" t="s">
        <v>3</v>
      </c>
    </row>
    <row r="33" spans="1:3" x14ac:dyDescent="0.25">
      <c r="A33" s="12" t="s">
        <v>24</v>
      </c>
      <c r="B33" s="12" t="s">
        <v>25</v>
      </c>
      <c r="C33" s="19" t="s">
        <v>3</v>
      </c>
    </row>
    <row r="34" spans="1:3" ht="45" x14ac:dyDescent="0.25">
      <c r="A34" s="21" t="s">
        <v>559</v>
      </c>
      <c r="B34" s="12" t="s">
        <v>551</v>
      </c>
      <c r="C34" s="19" t="s">
        <v>3</v>
      </c>
    </row>
    <row r="35" spans="1:3" ht="30" x14ac:dyDescent="0.25">
      <c r="A35" s="21" t="s">
        <v>554</v>
      </c>
      <c r="B35" s="12" t="s">
        <v>503</v>
      </c>
      <c r="C35" s="19" t="s">
        <v>26</v>
      </c>
    </row>
    <row r="36" spans="1:3" ht="30" x14ac:dyDescent="0.25">
      <c r="A36" s="21" t="s">
        <v>27</v>
      </c>
      <c r="B36" s="12" t="s">
        <v>504</v>
      </c>
      <c r="C36" s="19" t="s">
        <v>26</v>
      </c>
    </row>
    <row r="37" spans="1:3" ht="30" x14ac:dyDescent="0.25">
      <c r="A37" s="21" t="s">
        <v>28</v>
      </c>
      <c r="B37" s="12" t="s">
        <v>505</v>
      </c>
      <c r="C37" s="19" t="s">
        <v>26</v>
      </c>
    </row>
    <row r="38" spans="1:3" ht="30" x14ac:dyDescent="0.25">
      <c r="A38" s="21" t="s">
        <v>29</v>
      </c>
      <c r="B38" s="12" t="s">
        <v>506</v>
      </c>
      <c r="C38" s="19" t="s">
        <v>26</v>
      </c>
    </row>
    <row r="39" spans="1:3" x14ac:dyDescent="0.25">
      <c r="A39" s="21" t="s">
        <v>30</v>
      </c>
      <c r="B39" s="12" t="s">
        <v>507</v>
      </c>
      <c r="C39" s="19" t="s">
        <v>26</v>
      </c>
    </row>
    <row r="40" spans="1:3" x14ac:dyDescent="0.25">
      <c r="A40" s="21" t="s">
        <v>496</v>
      </c>
      <c r="B40" s="12" t="s">
        <v>508</v>
      </c>
      <c r="C40" s="19" t="s">
        <v>26</v>
      </c>
    </row>
    <row r="41" spans="1:3" ht="45" x14ac:dyDescent="0.25">
      <c r="A41" s="21" t="s">
        <v>557</v>
      </c>
      <c r="B41" s="12" t="s">
        <v>549</v>
      </c>
      <c r="C41" s="19" t="s">
        <v>3</v>
      </c>
    </row>
    <row r="42" spans="1:3" x14ac:dyDescent="0.25">
      <c r="A42" s="21"/>
      <c r="B42" s="12"/>
      <c r="C42" s="19"/>
    </row>
    <row r="43" spans="1:3" ht="31.5" customHeight="1" x14ac:dyDescent="0.25">
      <c r="A43" s="37" t="s">
        <v>556</v>
      </c>
      <c r="B43" s="37"/>
      <c r="C43" s="37"/>
    </row>
    <row r="44" spans="1:3" ht="15.75" thickBot="1" x14ac:dyDescent="0.3"/>
    <row r="45" spans="1:3" ht="33.6" customHeight="1" x14ac:dyDescent="0.25">
      <c r="A45" s="34" t="s">
        <v>537</v>
      </c>
      <c r="B45" s="35"/>
      <c r="C45" s="36"/>
    </row>
    <row r="46" spans="1:3" ht="15.75" thickBot="1" x14ac:dyDescent="0.3">
      <c r="A46" s="22" t="s">
        <v>534</v>
      </c>
      <c r="B46" s="25"/>
      <c r="C46" s="23"/>
    </row>
  </sheetData>
  <sheetProtection algorithmName="SHA-512" hashValue="fKWPwo+EsqaefrZtjdOCXW3eQvD2nViUIJPC85/IUW8muIL+F/0mvqtTE1weH/QuCl4EiZfjEjK90IRaSu7vaQ==" saltValue="Uh6+tpwf5uEJtaxz7jZhPw==" spinCount="100000" sheet="1" objects="1" scenarios="1"/>
  <mergeCells count="2">
    <mergeCell ref="A45:C45"/>
    <mergeCell ref="A43:C43"/>
  </mergeCells>
  <hyperlinks>
    <hyperlink ref="A46" r:id="rId1" xr:uid="{15A331BC-001E-4A9F-BC8C-9E516602CA83}"/>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1D372-F0FC-4C5C-933D-5B87371D9D03}">
  <dimension ref="A1:U81"/>
  <sheetViews>
    <sheetView tabSelected="1" workbookViewId="0">
      <selection activeCell="C10" sqref="C10"/>
    </sheetView>
  </sheetViews>
  <sheetFormatPr defaultRowHeight="15" x14ac:dyDescent="0.25"/>
  <cols>
    <col min="1" max="1" width="18.140625" customWidth="1"/>
    <col min="2" max="2" width="25" bestFit="1" customWidth="1"/>
    <col min="3" max="3" width="26.140625" bestFit="1" customWidth="1"/>
    <col min="4" max="4" width="17.5703125" style="1" customWidth="1"/>
    <col min="5" max="5" width="19.28515625" customWidth="1"/>
    <col min="6" max="6" width="16.28515625" customWidth="1"/>
    <col min="7" max="7" width="17.42578125" customWidth="1"/>
    <col min="8" max="8" width="21.5703125" bestFit="1" customWidth="1"/>
    <col min="9" max="9" width="12.7109375" customWidth="1"/>
    <col min="10" max="10" width="23.7109375" style="1" customWidth="1"/>
    <col min="11" max="11" width="17" style="1" customWidth="1"/>
    <col min="12" max="12" width="38.140625" style="1" bestFit="1" customWidth="1"/>
    <col min="13" max="13" width="10.5703125" bestFit="1" customWidth="1"/>
    <col min="14" max="14" width="22.85546875" bestFit="1" customWidth="1"/>
    <col min="15" max="15" width="33.140625" bestFit="1" customWidth="1"/>
    <col min="16" max="16" width="21.85546875" bestFit="1" customWidth="1"/>
    <col min="17" max="17" width="15.85546875" bestFit="1" customWidth="1"/>
    <col min="18" max="18" width="19.42578125" bestFit="1" customWidth="1"/>
    <col min="19" max="19" width="27.7109375" bestFit="1" customWidth="1"/>
    <col min="20" max="20" width="15.85546875" customWidth="1"/>
    <col min="21" max="21" width="21.28515625" customWidth="1"/>
  </cols>
  <sheetData>
    <row r="1" spans="1:21" s="33" customFormat="1" x14ac:dyDescent="0.25">
      <c r="A1" s="29" t="s">
        <v>31</v>
      </c>
      <c r="B1" s="29" t="s">
        <v>32</v>
      </c>
      <c r="C1" s="29" t="s">
        <v>34</v>
      </c>
      <c r="D1" s="30" t="s">
        <v>35</v>
      </c>
      <c r="E1" s="29" t="s">
        <v>24</v>
      </c>
      <c r="F1" s="29" t="s">
        <v>489</v>
      </c>
      <c r="G1" s="29" t="s">
        <v>30</v>
      </c>
      <c r="H1" s="29" t="s">
        <v>39</v>
      </c>
      <c r="I1" s="29" t="s">
        <v>40</v>
      </c>
      <c r="J1" s="30" t="s">
        <v>42</v>
      </c>
      <c r="K1" s="30" t="s">
        <v>43</v>
      </c>
      <c r="L1" s="30" t="s">
        <v>44</v>
      </c>
      <c r="M1" s="31" t="s">
        <v>538</v>
      </c>
      <c r="N1" s="29" t="s">
        <v>11</v>
      </c>
      <c r="O1" s="29" t="s">
        <v>550</v>
      </c>
      <c r="P1" s="29" t="s">
        <v>541</v>
      </c>
      <c r="Q1" s="29" t="s">
        <v>9</v>
      </c>
      <c r="R1" s="32" t="s">
        <v>558</v>
      </c>
      <c r="S1" s="32" t="s">
        <v>560</v>
      </c>
      <c r="T1" s="32" t="s">
        <v>46</v>
      </c>
      <c r="U1" s="32" t="s">
        <v>47</v>
      </c>
    </row>
    <row r="2" spans="1:21" x14ac:dyDescent="0.25">
      <c r="A2" t="s">
        <v>69</v>
      </c>
      <c r="B2" t="s">
        <v>70</v>
      </c>
      <c r="C2" t="s">
        <v>59</v>
      </c>
      <c r="D2" s="1">
        <v>45119</v>
      </c>
      <c r="E2" t="s">
        <v>71</v>
      </c>
      <c r="F2">
        <v>22207</v>
      </c>
      <c r="G2" t="s">
        <v>52</v>
      </c>
      <c r="H2" t="s">
        <v>72</v>
      </c>
      <c r="I2">
        <v>1</v>
      </c>
      <c r="J2" s="1">
        <v>45225</v>
      </c>
      <c r="L2" s="1" t="s">
        <v>54</v>
      </c>
      <c r="M2" s="3">
        <v>7166</v>
      </c>
      <c r="N2" s="3">
        <v>2198</v>
      </c>
      <c r="O2" s="4">
        <v>0.315</v>
      </c>
      <c r="P2" s="2">
        <v>2746</v>
      </c>
      <c r="Q2" s="4">
        <v>0.38300000000000001</v>
      </c>
      <c r="R2" s="2" t="s">
        <v>55</v>
      </c>
      <c r="S2" s="2" t="s">
        <v>56</v>
      </c>
      <c r="T2" s="2">
        <v>32.200000000000003</v>
      </c>
      <c r="U2" s="2">
        <v>4</v>
      </c>
    </row>
    <row r="3" spans="1:21" x14ac:dyDescent="0.25">
      <c r="A3" t="s">
        <v>48</v>
      </c>
      <c r="B3" t="s">
        <v>49</v>
      </c>
      <c r="C3" t="s">
        <v>50</v>
      </c>
      <c r="D3" s="1">
        <v>45110</v>
      </c>
      <c r="E3" t="s">
        <v>51</v>
      </c>
      <c r="F3">
        <v>22203</v>
      </c>
      <c r="G3" t="s">
        <v>52</v>
      </c>
      <c r="H3" t="s">
        <v>53</v>
      </c>
      <c r="I3">
        <v>1</v>
      </c>
      <c r="J3" s="1">
        <v>45188</v>
      </c>
      <c r="K3" s="1">
        <v>45383</v>
      </c>
      <c r="L3" s="1" t="s">
        <v>54</v>
      </c>
      <c r="M3" s="3">
        <v>6168</v>
      </c>
      <c r="N3" s="3">
        <v>2024</v>
      </c>
      <c r="O3" s="4">
        <v>0.32800000000000001</v>
      </c>
      <c r="P3" s="2">
        <v>2277</v>
      </c>
      <c r="Q3" s="4">
        <v>0.37</v>
      </c>
      <c r="R3" s="2" t="s">
        <v>55</v>
      </c>
      <c r="S3" s="2" t="s">
        <v>56</v>
      </c>
      <c r="T3" s="2">
        <v>32.799999999999997</v>
      </c>
      <c r="U3" s="2">
        <v>5</v>
      </c>
    </row>
    <row r="4" spans="1:21" x14ac:dyDescent="0.25">
      <c r="A4" t="s">
        <v>73</v>
      </c>
      <c r="B4" t="s">
        <v>74</v>
      </c>
      <c r="C4" t="s">
        <v>59</v>
      </c>
      <c r="D4" s="1">
        <v>45118</v>
      </c>
      <c r="E4" t="s">
        <v>75</v>
      </c>
      <c r="F4">
        <v>22207</v>
      </c>
      <c r="G4" t="s">
        <v>76</v>
      </c>
      <c r="H4" t="s">
        <v>72</v>
      </c>
      <c r="I4">
        <v>1</v>
      </c>
      <c r="J4" s="1">
        <v>45274</v>
      </c>
      <c r="L4" s="1" t="s">
        <v>54</v>
      </c>
      <c r="M4" s="3">
        <v>11709</v>
      </c>
      <c r="N4" s="3">
        <v>3275</v>
      </c>
      <c r="O4" s="4">
        <v>0.28000000000000003</v>
      </c>
      <c r="P4" s="2">
        <v>3827</v>
      </c>
      <c r="Q4" s="4">
        <v>0.32700000000000001</v>
      </c>
      <c r="R4" s="2" t="s">
        <v>55</v>
      </c>
      <c r="S4" s="2" t="s">
        <v>56</v>
      </c>
      <c r="T4" s="2">
        <v>32.4</v>
      </c>
      <c r="U4" s="2">
        <v>6</v>
      </c>
    </row>
    <row r="5" spans="1:21" x14ac:dyDescent="0.25">
      <c r="A5" t="s">
        <v>57</v>
      </c>
      <c r="B5" t="s">
        <v>58</v>
      </c>
      <c r="C5" t="s">
        <v>59</v>
      </c>
      <c r="D5" s="1">
        <v>45149</v>
      </c>
      <c r="E5" t="s">
        <v>60</v>
      </c>
      <c r="F5">
        <v>22207</v>
      </c>
      <c r="G5" t="s">
        <v>61</v>
      </c>
      <c r="H5" t="s">
        <v>53</v>
      </c>
      <c r="I5">
        <v>1</v>
      </c>
      <c r="J5" s="1">
        <v>45187</v>
      </c>
      <c r="K5" s="1">
        <v>45372</v>
      </c>
      <c r="L5" s="1" t="s">
        <v>54</v>
      </c>
      <c r="M5" s="3">
        <v>8085</v>
      </c>
      <c r="N5" s="3">
        <v>2263</v>
      </c>
      <c r="O5" s="4">
        <v>0.28000000000000003</v>
      </c>
      <c r="P5" s="2">
        <v>2745</v>
      </c>
      <c r="Q5" s="4">
        <v>0.34</v>
      </c>
      <c r="R5" s="2" t="s">
        <v>55</v>
      </c>
      <c r="S5" s="2" t="s">
        <v>56</v>
      </c>
      <c r="T5" s="2">
        <v>33.299999999999997</v>
      </c>
      <c r="U5" s="2">
        <v>5</v>
      </c>
    </row>
    <row r="6" spans="1:21" x14ac:dyDescent="0.25">
      <c r="A6" t="s">
        <v>77</v>
      </c>
      <c r="B6" t="s">
        <v>78</v>
      </c>
      <c r="C6" t="s">
        <v>59</v>
      </c>
      <c r="D6" s="1">
        <v>45125</v>
      </c>
      <c r="E6" t="s">
        <v>79</v>
      </c>
      <c r="F6">
        <v>22202</v>
      </c>
      <c r="G6" t="s">
        <v>65</v>
      </c>
      <c r="H6" t="s">
        <v>72</v>
      </c>
      <c r="I6">
        <v>1</v>
      </c>
      <c r="J6" s="1">
        <v>45261</v>
      </c>
      <c r="L6" s="1" t="s">
        <v>54</v>
      </c>
      <c r="M6" s="3">
        <v>6000</v>
      </c>
      <c r="N6" s="3">
        <v>1871</v>
      </c>
      <c r="O6" s="4">
        <v>0.312</v>
      </c>
      <c r="P6" s="2">
        <v>2336</v>
      </c>
      <c r="Q6" s="4">
        <v>0.38900000000000001</v>
      </c>
      <c r="R6" s="2" t="s">
        <v>55</v>
      </c>
      <c r="S6" s="2" t="s">
        <v>56</v>
      </c>
      <c r="T6" s="2">
        <v>34.4</v>
      </c>
      <c r="U6" s="2">
        <v>5</v>
      </c>
    </row>
    <row r="7" spans="1:21" x14ac:dyDescent="0.25">
      <c r="A7" t="s">
        <v>80</v>
      </c>
      <c r="B7" t="s">
        <v>81</v>
      </c>
      <c r="C7" t="s">
        <v>59</v>
      </c>
      <c r="D7" s="1">
        <v>45146</v>
      </c>
      <c r="E7" t="s">
        <v>82</v>
      </c>
      <c r="F7">
        <v>22207</v>
      </c>
      <c r="G7" t="s">
        <v>76</v>
      </c>
      <c r="H7" t="s">
        <v>72</v>
      </c>
      <c r="I7">
        <v>1</v>
      </c>
      <c r="J7" s="1">
        <v>45224</v>
      </c>
      <c r="L7" s="1" t="s">
        <v>54</v>
      </c>
      <c r="M7" s="3">
        <v>11658</v>
      </c>
      <c r="N7" s="3">
        <v>3103</v>
      </c>
      <c r="O7" s="4">
        <v>0.26600000000000001</v>
      </c>
      <c r="P7" s="2">
        <v>3629</v>
      </c>
      <c r="Q7" s="4">
        <v>0.311</v>
      </c>
      <c r="R7" s="2" t="s">
        <v>55</v>
      </c>
      <c r="S7" s="2" t="s">
        <v>56</v>
      </c>
      <c r="T7" s="2">
        <v>27.6</v>
      </c>
      <c r="U7" s="2">
        <v>4</v>
      </c>
    </row>
    <row r="8" spans="1:21" x14ac:dyDescent="0.25">
      <c r="A8" t="s">
        <v>83</v>
      </c>
      <c r="B8" t="s">
        <v>84</v>
      </c>
      <c r="C8" t="s">
        <v>59</v>
      </c>
      <c r="D8" s="1">
        <v>45139</v>
      </c>
      <c r="E8" t="s">
        <v>85</v>
      </c>
      <c r="F8">
        <v>22205</v>
      </c>
      <c r="G8" t="s">
        <v>52</v>
      </c>
      <c r="H8" t="s">
        <v>72</v>
      </c>
      <c r="I8">
        <v>1</v>
      </c>
      <c r="J8" s="1">
        <v>45212</v>
      </c>
      <c r="L8" s="1" t="s">
        <v>54</v>
      </c>
      <c r="M8" s="3">
        <v>6295</v>
      </c>
      <c r="N8" s="3">
        <v>2012</v>
      </c>
      <c r="O8" s="4">
        <v>0.32</v>
      </c>
      <c r="P8" s="2">
        <v>2511</v>
      </c>
      <c r="Q8" s="4">
        <v>0.39900000000000002</v>
      </c>
      <c r="R8" s="2" t="s">
        <v>55</v>
      </c>
      <c r="S8" s="2" t="s">
        <v>56</v>
      </c>
      <c r="T8" s="2">
        <v>27.4</v>
      </c>
      <c r="U8" s="2">
        <v>4</v>
      </c>
    </row>
    <row r="9" spans="1:21" x14ac:dyDescent="0.25">
      <c r="A9" t="s">
        <v>62</v>
      </c>
      <c r="B9" t="s">
        <v>63</v>
      </c>
      <c r="C9" t="s">
        <v>50</v>
      </c>
      <c r="D9" s="1">
        <v>45131</v>
      </c>
      <c r="E9" t="s">
        <v>64</v>
      </c>
      <c r="F9">
        <v>22202</v>
      </c>
      <c r="G9" t="s">
        <v>65</v>
      </c>
      <c r="H9" t="s">
        <v>53</v>
      </c>
      <c r="I9">
        <v>1</v>
      </c>
      <c r="J9" s="1">
        <v>45196</v>
      </c>
      <c r="K9" s="1">
        <v>45434</v>
      </c>
      <c r="L9" s="1" t="s">
        <v>54</v>
      </c>
      <c r="M9" s="3">
        <v>6000</v>
      </c>
      <c r="N9" s="3">
        <v>1731</v>
      </c>
      <c r="O9" s="4">
        <v>0.28899999999999998</v>
      </c>
      <c r="P9" s="2">
        <v>2271</v>
      </c>
      <c r="Q9" s="4">
        <v>0.379</v>
      </c>
      <c r="R9" s="2" t="s">
        <v>56</v>
      </c>
      <c r="S9" s="2" t="s">
        <v>56</v>
      </c>
      <c r="T9" s="2">
        <v>30.2</v>
      </c>
      <c r="U9" s="2">
        <v>5</v>
      </c>
    </row>
    <row r="10" spans="1:21" x14ac:dyDescent="0.25">
      <c r="A10" t="s">
        <v>66</v>
      </c>
      <c r="B10" t="s">
        <v>67</v>
      </c>
      <c r="C10" t="s">
        <v>50</v>
      </c>
      <c r="D10" s="1">
        <v>45133</v>
      </c>
      <c r="E10" t="s">
        <v>68</v>
      </c>
      <c r="F10">
        <v>22201</v>
      </c>
      <c r="G10" t="s">
        <v>52</v>
      </c>
      <c r="H10" t="s">
        <v>53</v>
      </c>
      <c r="I10">
        <v>1</v>
      </c>
      <c r="J10" s="1">
        <v>45224</v>
      </c>
      <c r="K10" s="1">
        <v>45427</v>
      </c>
      <c r="L10" s="1" t="s">
        <v>54</v>
      </c>
      <c r="M10" s="3">
        <v>6532</v>
      </c>
      <c r="N10" s="3">
        <v>1707</v>
      </c>
      <c r="O10" s="4">
        <v>0.26100000000000001</v>
      </c>
      <c r="P10" s="2">
        <v>1993</v>
      </c>
      <c r="Q10" s="4">
        <v>0.30499999999999999</v>
      </c>
      <c r="R10" s="2" t="s">
        <v>56</v>
      </c>
      <c r="S10" s="2" t="s">
        <v>56</v>
      </c>
      <c r="T10" s="2">
        <v>32.9</v>
      </c>
      <c r="U10" s="2">
        <v>6</v>
      </c>
    </row>
    <row r="11" spans="1:21" x14ac:dyDescent="0.25">
      <c r="A11" t="s">
        <v>86</v>
      </c>
      <c r="B11" t="s">
        <v>87</v>
      </c>
      <c r="C11" t="s">
        <v>88</v>
      </c>
      <c r="D11" s="1">
        <v>45135</v>
      </c>
      <c r="E11" t="s">
        <v>89</v>
      </c>
      <c r="F11">
        <v>22207</v>
      </c>
      <c r="G11" t="s">
        <v>52</v>
      </c>
      <c r="H11" t="s">
        <v>72</v>
      </c>
      <c r="I11">
        <v>1</v>
      </c>
      <c r="J11" s="1">
        <v>45279</v>
      </c>
      <c r="L11" s="1" t="s">
        <v>54</v>
      </c>
      <c r="M11" s="3">
        <v>5947</v>
      </c>
      <c r="N11" s="3">
        <v>1736</v>
      </c>
      <c r="O11" s="4">
        <v>0.28899999999999998</v>
      </c>
      <c r="P11" s="2">
        <v>2178</v>
      </c>
      <c r="Q11" s="4">
        <v>0.36599999999999999</v>
      </c>
      <c r="R11" s="2" t="s">
        <v>55</v>
      </c>
      <c r="S11" s="2" t="s">
        <v>56</v>
      </c>
      <c r="T11" s="2">
        <v>30.5</v>
      </c>
      <c r="U11" s="2">
        <v>6</v>
      </c>
    </row>
    <row r="12" spans="1:21" x14ac:dyDescent="0.25">
      <c r="A12" t="s">
        <v>90</v>
      </c>
      <c r="B12" t="s">
        <v>91</v>
      </c>
      <c r="C12" t="s">
        <v>59</v>
      </c>
      <c r="D12" s="1">
        <v>45142</v>
      </c>
      <c r="E12" t="s">
        <v>92</v>
      </c>
      <c r="F12">
        <v>22207</v>
      </c>
      <c r="G12" t="s">
        <v>76</v>
      </c>
      <c r="H12" t="s">
        <v>72</v>
      </c>
      <c r="I12">
        <v>1</v>
      </c>
      <c r="J12" s="1">
        <v>45274</v>
      </c>
      <c r="L12" s="1" t="s">
        <v>54</v>
      </c>
      <c r="M12" s="3">
        <v>11656</v>
      </c>
      <c r="N12" s="3">
        <v>3089</v>
      </c>
      <c r="O12" s="4">
        <v>0.26500000000000001</v>
      </c>
      <c r="P12" s="2">
        <v>3726</v>
      </c>
      <c r="Q12" s="4">
        <v>0.32</v>
      </c>
      <c r="R12" s="2" t="s">
        <v>56</v>
      </c>
      <c r="S12" s="2" t="s">
        <v>56</v>
      </c>
      <c r="T12" s="2">
        <v>33.700000000000003</v>
      </c>
      <c r="U12" s="2">
        <v>6</v>
      </c>
    </row>
    <row r="13" spans="1:21" x14ac:dyDescent="0.25">
      <c r="A13" t="s">
        <v>93</v>
      </c>
      <c r="B13" t="s">
        <v>94</v>
      </c>
      <c r="C13" t="s">
        <v>88</v>
      </c>
      <c r="D13" s="1">
        <v>45176</v>
      </c>
      <c r="E13" t="s">
        <v>95</v>
      </c>
      <c r="F13">
        <v>22207</v>
      </c>
      <c r="G13" t="s">
        <v>61</v>
      </c>
      <c r="H13" t="s">
        <v>72</v>
      </c>
      <c r="I13">
        <v>1</v>
      </c>
      <c r="J13" s="1">
        <v>45413</v>
      </c>
      <c r="L13" s="1" t="s">
        <v>54</v>
      </c>
      <c r="M13" s="3">
        <v>8085</v>
      </c>
      <c r="N13" s="3">
        <v>2184</v>
      </c>
      <c r="O13" s="4">
        <v>0.27</v>
      </c>
      <c r="P13" s="2">
        <v>2675</v>
      </c>
      <c r="Q13" s="4">
        <v>0.33100000000000002</v>
      </c>
      <c r="R13" s="2" t="s">
        <v>56</v>
      </c>
      <c r="S13" s="2" t="s">
        <v>56</v>
      </c>
      <c r="T13" s="2">
        <v>26.9</v>
      </c>
      <c r="U13" s="2">
        <v>6</v>
      </c>
    </row>
    <row r="14" spans="1:21" x14ac:dyDescent="0.25">
      <c r="A14" t="s">
        <v>96</v>
      </c>
      <c r="B14" t="s">
        <v>97</v>
      </c>
      <c r="C14" t="s">
        <v>59</v>
      </c>
      <c r="D14" s="1">
        <v>45152</v>
      </c>
      <c r="E14" t="s">
        <v>98</v>
      </c>
      <c r="F14">
        <v>22207</v>
      </c>
      <c r="G14" t="s">
        <v>76</v>
      </c>
      <c r="H14" t="s">
        <v>72</v>
      </c>
      <c r="I14">
        <v>1</v>
      </c>
      <c r="J14" s="1">
        <v>45244</v>
      </c>
      <c r="L14" s="1" t="s">
        <v>54</v>
      </c>
      <c r="M14" s="3">
        <v>11040</v>
      </c>
      <c r="N14" s="3">
        <v>3072</v>
      </c>
      <c r="O14" s="4">
        <v>0.27800000000000002</v>
      </c>
      <c r="P14" s="2">
        <v>3662</v>
      </c>
      <c r="Q14" s="4">
        <v>0.33200000000000002</v>
      </c>
      <c r="R14" s="2" t="s">
        <v>55</v>
      </c>
      <c r="S14" s="2" t="s">
        <v>56</v>
      </c>
      <c r="T14" s="2">
        <v>32.200000000000003</v>
      </c>
      <c r="U14" s="2">
        <v>7</v>
      </c>
    </row>
    <row r="15" spans="1:21" x14ac:dyDescent="0.25">
      <c r="A15" t="s">
        <v>99</v>
      </c>
      <c r="B15" t="s">
        <v>100</v>
      </c>
      <c r="C15" t="s">
        <v>59</v>
      </c>
      <c r="D15" s="1">
        <v>45159</v>
      </c>
      <c r="E15" t="s">
        <v>101</v>
      </c>
      <c r="F15">
        <v>22201</v>
      </c>
      <c r="G15" t="s">
        <v>65</v>
      </c>
      <c r="H15" t="s">
        <v>72</v>
      </c>
      <c r="I15">
        <v>1</v>
      </c>
      <c r="J15" s="1">
        <v>45293</v>
      </c>
      <c r="L15" s="1" t="s">
        <v>54</v>
      </c>
      <c r="M15" s="3">
        <v>5750</v>
      </c>
      <c r="N15" s="3">
        <v>2009</v>
      </c>
      <c r="O15" s="4">
        <v>0.34899999999999998</v>
      </c>
      <c r="P15" s="2">
        <v>2331</v>
      </c>
      <c r="Q15" s="4">
        <v>0.40500000000000003</v>
      </c>
      <c r="R15" s="2" t="s">
        <v>55</v>
      </c>
      <c r="S15" s="2" t="s">
        <v>56</v>
      </c>
      <c r="T15" s="2">
        <v>34.6</v>
      </c>
      <c r="U15" s="2">
        <v>6</v>
      </c>
    </row>
    <row r="16" spans="1:21" x14ac:dyDescent="0.25">
      <c r="A16" t="s">
        <v>102</v>
      </c>
      <c r="B16" t="s">
        <v>103</v>
      </c>
      <c r="C16" t="s">
        <v>59</v>
      </c>
      <c r="D16" s="1">
        <v>45163</v>
      </c>
      <c r="E16" t="s">
        <v>104</v>
      </c>
      <c r="F16">
        <v>22207</v>
      </c>
      <c r="G16" t="s">
        <v>61</v>
      </c>
      <c r="H16" t="s">
        <v>72</v>
      </c>
      <c r="I16">
        <v>1</v>
      </c>
      <c r="J16" s="1">
        <v>45230</v>
      </c>
      <c r="L16" s="1" t="s">
        <v>54</v>
      </c>
      <c r="M16" s="3">
        <v>14479</v>
      </c>
      <c r="N16" s="3">
        <v>3068</v>
      </c>
      <c r="O16" s="4">
        <v>0.217</v>
      </c>
      <c r="P16" s="2">
        <v>4260</v>
      </c>
      <c r="Q16" s="4">
        <v>0.29399999999999998</v>
      </c>
      <c r="R16" s="2" t="s">
        <v>55</v>
      </c>
      <c r="S16" s="2" t="s">
        <v>56</v>
      </c>
      <c r="T16" s="2">
        <v>31.9</v>
      </c>
      <c r="U16" s="2">
        <v>5</v>
      </c>
    </row>
    <row r="17" spans="1:21" x14ac:dyDescent="0.25">
      <c r="A17" t="s">
        <v>105</v>
      </c>
      <c r="B17" t="s">
        <v>106</v>
      </c>
      <c r="C17" t="s">
        <v>50</v>
      </c>
      <c r="D17" s="1">
        <v>45161</v>
      </c>
      <c r="E17" t="s">
        <v>107</v>
      </c>
      <c r="F17">
        <v>22205</v>
      </c>
      <c r="G17" t="s">
        <v>52</v>
      </c>
      <c r="H17" t="s">
        <v>72</v>
      </c>
      <c r="I17">
        <v>1</v>
      </c>
      <c r="J17" s="1">
        <v>45243</v>
      </c>
      <c r="L17" s="1" t="s">
        <v>54</v>
      </c>
      <c r="M17" s="3">
        <v>6056</v>
      </c>
      <c r="N17" s="3">
        <v>1793</v>
      </c>
      <c r="O17" s="4">
        <v>0.29599999999999999</v>
      </c>
      <c r="P17" s="2">
        <v>2375</v>
      </c>
      <c r="Q17" s="4">
        <v>0.39200000000000002</v>
      </c>
      <c r="R17" s="2" t="s">
        <v>55</v>
      </c>
      <c r="S17" s="2" t="s">
        <v>56</v>
      </c>
      <c r="T17" s="2">
        <v>30.9</v>
      </c>
      <c r="U17" s="2">
        <v>4</v>
      </c>
    </row>
    <row r="18" spans="1:21" x14ac:dyDescent="0.25">
      <c r="A18" t="s">
        <v>108</v>
      </c>
      <c r="B18" t="s">
        <v>109</v>
      </c>
      <c r="C18" t="s">
        <v>59</v>
      </c>
      <c r="D18" s="1">
        <v>45176</v>
      </c>
      <c r="E18" t="s">
        <v>110</v>
      </c>
      <c r="F18">
        <v>22207</v>
      </c>
      <c r="G18" t="s">
        <v>52</v>
      </c>
      <c r="H18" t="s">
        <v>72</v>
      </c>
      <c r="I18">
        <v>1</v>
      </c>
      <c r="J18" s="1">
        <v>45250</v>
      </c>
      <c r="L18" s="1" t="s">
        <v>54</v>
      </c>
      <c r="M18" s="3">
        <v>6000</v>
      </c>
      <c r="N18" s="3">
        <v>1715</v>
      </c>
      <c r="O18" s="4">
        <v>0.28599999999999998</v>
      </c>
      <c r="P18" s="2">
        <v>1953</v>
      </c>
      <c r="Q18" s="4">
        <v>0.33</v>
      </c>
      <c r="R18" s="2" t="s">
        <v>55</v>
      </c>
      <c r="S18" s="2" t="s">
        <v>56</v>
      </c>
      <c r="T18" s="2">
        <v>29.8</v>
      </c>
      <c r="U18" s="2">
        <v>5</v>
      </c>
    </row>
    <row r="19" spans="1:21" x14ac:dyDescent="0.25">
      <c r="A19" t="s">
        <v>111</v>
      </c>
      <c r="B19" t="s">
        <v>112</v>
      </c>
      <c r="C19" t="s">
        <v>59</v>
      </c>
      <c r="D19" s="1">
        <v>45167</v>
      </c>
      <c r="E19" t="s">
        <v>113</v>
      </c>
      <c r="F19">
        <v>22207</v>
      </c>
      <c r="G19" t="s">
        <v>76</v>
      </c>
      <c r="H19" t="s">
        <v>72</v>
      </c>
      <c r="I19">
        <v>1</v>
      </c>
      <c r="J19" s="1">
        <v>45274</v>
      </c>
      <c r="L19" s="1" t="s">
        <v>54</v>
      </c>
      <c r="M19" s="3">
        <v>10327</v>
      </c>
      <c r="N19" s="3">
        <v>2868</v>
      </c>
      <c r="O19" s="4">
        <v>0.27800000000000002</v>
      </c>
      <c r="P19" s="2">
        <v>3540</v>
      </c>
      <c r="Q19" s="4">
        <v>0.34300000000000003</v>
      </c>
      <c r="R19" s="2" t="s">
        <v>55</v>
      </c>
      <c r="S19" s="2" t="s">
        <v>56</v>
      </c>
      <c r="T19" s="2">
        <v>34.700000000000003</v>
      </c>
      <c r="U19" s="2">
        <v>4</v>
      </c>
    </row>
    <row r="20" spans="1:21" x14ac:dyDescent="0.25">
      <c r="A20" t="s">
        <v>114</v>
      </c>
      <c r="B20" t="s">
        <v>115</v>
      </c>
      <c r="C20" t="s">
        <v>59</v>
      </c>
      <c r="D20" s="1">
        <v>45187</v>
      </c>
      <c r="E20" t="s">
        <v>116</v>
      </c>
      <c r="F20">
        <v>22202</v>
      </c>
      <c r="G20" t="s">
        <v>65</v>
      </c>
      <c r="H20" t="s">
        <v>72</v>
      </c>
      <c r="I20">
        <v>1</v>
      </c>
      <c r="J20" s="1">
        <v>45257</v>
      </c>
      <c r="L20" s="1" t="s">
        <v>54</v>
      </c>
      <c r="M20" s="3">
        <v>6476</v>
      </c>
      <c r="N20" s="3">
        <v>2267</v>
      </c>
      <c r="O20" s="4">
        <v>0.35</v>
      </c>
      <c r="P20" s="2">
        <v>2267</v>
      </c>
      <c r="Q20" s="4">
        <v>0.39</v>
      </c>
      <c r="R20" s="2" t="s">
        <v>55</v>
      </c>
      <c r="S20" s="2" t="s">
        <v>56</v>
      </c>
      <c r="T20" s="2">
        <v>32.4</v>
      </c>
      <c r="U20" s="2">
        <v>6</v>
      </c>
    </row>
    <row r="21" spans="1:21" x14ac:dyDescent="0.25">
      <c r="A21" t="s">
        <v>117</v>
      </c>
      <c r="B21" t="s">
        <v>118</v>
      </c>
      <c r="C21" t="s">
        <v>59</v>
      </c>
      <c r="D21" s="1">
        <v>45174</v>
      </c>
      <c r="E21" t="s">
        <v>119</v>
      </c>
      <c r="F21">
        <v>22204</v>
      </c>
      <c r="G21" t="s">
        <v>52</v>
      </c>
      <c r="H21" t="s">
        <v>72</v>
      </c>
      <c r="I21">
        <v>1</v>
      </c>
      <c r="J21" s="1">
        <v>45314</v>
      </c>
      <c r="L21" s="1" t="s">
        <v>54</v>
      </c>
      <c r="M21" s="3">
        <v>11545</v>
      </c>
      <c r="N21" s="3">
        <v>2170</v>
      </c>
      <c r="O21" s="4">
        <v>0.188</v>
      </c>
      <c r="P21" s="2">
        <v>3171</v>
      </c>
      <c r="Q21" s="4">
        <v>0.27500000000000002</v>
      </c>
      <c r="R21" s="2" t="s">
        <v>55</v>
      </c>
      <c r="S21" s="2" t="s">
        <v>56</v>
      </c>
      <c r="T21" s="2">
        <v>29.6</v>
      </c>
      <c r="U21" s="2">
        <v>5</v>
      </c>
    </row>
    <row r="22" spans="1:21" x14ac:dyDescent="0.25">
      <c r="A22" t="s">
        <v>120</v>
      </c>
      <c r="B22" t="s">
        <v>121</v>
      </c>
      <c r="C22" t="s">
        <v>122</v>
      </c>
      <c r="D22" s="1">
        <v>45170</v>
      </c>
      <c r="E22" t="s">
        <v>123</v>
      </c>
      <c r="F22">
        <v>22201</v>
      </c>
      <c r="G22" t="s">
        <v>52</v>
      </c>
      <c r="H22" t="s">
        <v>72</v>
      </c>
      <c r="I22">
        <v>1</v>
      </c>
      <c r="J22" s="1">
        <v>45352</v>
      </c>
      <c r="L22" s="1" t="s">
        <v>54</v>
      </c>
      <c r="M22" s="3">
        <v>8375</v>
      </c>
      <c r="N22" s="3">
        <v>2716</v>
      </c>
      <c r="O22" s="4">
        <v>0.32400000000000001</v>
      </c>
      <c r="P22" s="2">
        <v>3365</v>
      </c>
      <c r="Q22" s="4">
        <v>0.40200000000000002</v>
      </c>
      <c r="R22" s="2" t="s">
        <v>55</v>
      </c>
      <c r="S22" s="2" t="s">
        <v>56</v>
      </c>
      <c r="T22" s="2">
        <v>34.700000000000003</v>
      </c>
      <c r="U22" s="2">
        <v>6</v>
      </c>
    </row>
    <row r="23" spans="1:21" x14ac:dyDescent="0.25">
      <c r="A23" t="s">
        <v>124</v>
      </c>
      <c r="B23" t="s">
        <v>125</v>
      </c>
      <c r="C23" t="s">
        <v>59</v>
      </c>
      <c r="D23" s="1">
        <v>45177</v>
      </c>
      <c r="E23" t="s">
        <v>126</v>
      </c>
      <c r="F23">
        <v>22205</v>
      </c>
      <c r="G23" t="s">
        <v>52</v>
      </c>
      <c r="H23" t="s">
        <v>72</v>
      </c>
      <c r="I23">
        <v>1</v>
      </c>
      <c r="J23" s="1">
        <v>45261</v>
      </c>
      <c r="L23" s="1" t="s">
        <v>127</v>
      </c>
      <c r="M23" s="3">
        <v>7337</v>
      </c>
      <c r="N23" s="3">
        <v>2379</v>
      </c>
      <c r="O23" s="4">
        <v>0.32400000000000001</v>
      </c>
      <c r="P23" s="2">
        <v>2823</v>
      </c>
      <c r="Q23" s="4">
        <v>0.38500000000000001</v>
      </c>
      <c r="R23" s="2" t="s">
        <v>55</v>
      </c>
      <c r="S23" s="2" t="s">
        <v>56</v>
      </c>
      <c r="T23" s="2">
        <v>34</v>
      </c>
      <c r="U23" s="2">
        <v>5</v>
      </c>
    </row>
    <row r="24" spans="1:21" x14ac:dyDescent="0.25">
      <c r="A24" t="s">
        <v>128</v>
      </c>
      <c r="B24" t="s">
        <v>129</v>
      </c>
      <c r="C24" t="s">
        <v>59</v>
      </c>
      <c r="D24" s="1">
        <v>45181</v>
      </c>
      <c r="E24" t="s">
        <v>130</v>
      </c>
      <c r="F24">
        <v>22205</v>
      </c>
      <c r="G24" t="s">
        <v>52</v>
      </c>
      <c r="H24" t="s">
        <v>72</v>
      </c>
      <c r="I24">
        <v>1</v>
      </c>
      <c r="J24" s="1">
        <v>45393</v>
      </c>
      <c r="L24" s="1" t="s">
        <v>127</v>
      </c>
      <c r="M24" s="3">
        <v>7366</v>
      </c>
      <c r="N24" s="3">
        <v>2379</v>
      </c>
      <c r="O24" s="4">
        <v>0.32300000000000001</v>
      </c>
      <c r="P24" s="2">
        <v>3099</v>
      </c>
      <c r="Q24" s="4">
        <v>0.42099999999999999</v>
      </c>
      <c r="R24" s="2" t="s">
        <v>55</v>
      </c>
      <c r="S24" s="2" t="s">
        <v>56</v>
      </c>
      <c r="T24" s="2">
        <v>34.799999999999997</v>
      </c>
      <c r="U24" s="2">
        <v>6</v>
      </c>
    </row>
    <row r="25" spans="1:21" x14ac:dyDescent="0.25">
      <c r="A25" t="s">
        <v>131</v>
      </c>
      <c r="B25" t="s">
        <v>132</v>
      </c>
      <c r="C25" t="s">
        <v>59</v>
      </c>
      <c r="D25" s="1">
        <v>45181</v>
      </c>
      <c r="E25" t="s">
        <v>133</v>
      </c>
      <c r="F25">
        <v>22205</v>
      </c>
      <c r="G25" t="s">
        <v>52</v>
      </c>
      <c r="H25" t="s">
        <v>72</v>
      </c>
      <c r="I25">
        <v>1</v>
      </c>
      <c r="J25" s="1">
        <v>45280</v>
      </c>
      <c r="L25" s="1" t="s">
        <v>127</v>
      </c>
      <c r="M25" s="3">
        <v>9495</v>
      </c>
      <c r="N25" s="3">
        <v>2187</v>
      </c>
      <c r="O25" s="4">
        <v>0.23</v>
      </c>
      <c r="P25" s="2">
        <v>3075</v>
      </c>
      <c r="Q25" s="4">
        <v>0.32400000000000001</v>
      </c>
      <c r="R25" s="2" t="s">
        <v>55</v>
      </c>
      <c r="S25" s="2" t="s">
        <v>56</v>
      </c>
      <c r="T25" s="2">
        <v>34.799999999999997</v>
      </c>
      <c r="U25" s="2">
        <v>5</v>
      </c>
    </row>
    <row r="26" spans="1:21" x14ac:dyDescent="0.25">
      <c r="A26" t="s">
        <v>134</v>
      </c>
      <c r="B26" t="s">
        <v>135</v>
      </c>
      <c r="C26" t="s">
        <v>59</v>
      </c>
      <c r="D26" s="1">
        <v>45182</v>
      </c>
      <c r="E26" t="s">
        <v>136</v>
      </c>
      <c r="F26">
        <v>22207</v>
      </c>
      <c r="G26" t="s">
        <v>52</v>
      </c>
      <c r="H26" t="s">
        <v>72</v>
      </c>
      <c r="I26">
        <v>1</v>
      </c>
      <c r="J26" s="1">
        <v>45287</v>
      </c>
      <c r="L26" s="1" t="s">
        <v>54</v>
      </c>
      <c r="M26" s="3">
        <v>5798</v>
      </c>
      <c r="N26" s="3">
        <v>1574</v>
      </c>
      <c r="O26" s="4">
        <v>0.27100000000000002</v>
      </c>
      <c r="P26" s="2">
        <v>1942</v>
      </c>
      <c r="Q26" s="4">
        <v>0.33500000000000002</v>
      </c>
      <c r="R26" s="2" t="s">
        <v>56</v>
      </c>
      <c r="S26" s="2" t="s">
        <v>56</v>
      </c>
      <c r="T26" s="2">
        <v>27.4</v>
      </c>
      <c r="U26" s="2">
        <v>4</v>
      </c>
    </row>
    <row r="27" spans="1:21" x14ac:dyDescent="0.25">
      <c r="A27" t="s">
        <v>137</v>
      </c>
      <c r="B27" t="s">
        <v>138</v>
      </c>
      <c r="C27" t="s">
        <v>59</v>
      </c>
      <c r="D27" s="1">
        <v>45239</v>
      </c>
      <c r="E27" t="s">
        <v>139</v>
      </c>
      <c r="F27">
        <v>22207</v>
      </c>
      <c r="G27" t="s">
        <v>52</v>
      </c>
      <c r="H27" t="s">
        <v>72</v>
      </c>
      <c r="I27">
        <v>1</v>
      </c>
      <c r="J27" s="1">
        <v>45348</v>
      </c>
      <c r="L27" s="1" t="s">
        <v>54</v>
      </c>
      <c r="M27" s="3">
        <v>5000</v>
      </c>
      <c r="N27" s="3">
        <v>1145</v>
      </c>
      <c r="O27" s="4">
        <v>0.22900000000000001</v>
      </c>
      <c r="P27" s="2">
        <v>1822</v>
      </c>
      <c r="Q27" s="4">
        <v>0.36399999999999999</v>
      </c>
      <c r="R27" s="2" t="s">
        <v>55</v>
      </c>
      <c r="S27" s="2" t="s">
        <v>55</v>
      </c>
      <c r="T27" s="2">
        <v>22</v>
      </c>
      <c r="U27" s="2">
        <v>4</v>
      </c>
    </row>
    <row r="28" spans="1:21" x14ac:dyDescent="0.25">
      <c r="A28" t="s">
        <v>140</v>
      </c>
      <c r="B28" t="s">
        <v>141</v>
      </c>
      <c r="C28" t="s">
        <v>88</v>
      </c>
      <c r="D28" s="1">
        <v>45190</v>
      </c>
      <c r="E28" t="s">
        <v>142</v>
      </c>
      <c r="F28">
        <v>22204</v>
      </c>
      <c r="G28" t="s">
        <v>52</v>
      </c>
      <c r="H28" t="s">
        <v>72</v>
      </c>
      <c r="I28">
        <v>1</v>
      </c>
      <c r="J28" s="1">
        <v>45336</v>
      </c>
      <c r="L28" s="1" t="s">
        <v>54</v>
      </c>
      <c r="M28" s="3">
        <v>7363</v>
      </c>
      <c r="N28" s="3">
        <v>1956</v>
      </c>
      <c r="O28" s="4">
        <v>0.26600000000000001</v>
      </c>
      <c r="P28" s="2">
        <v>2441</v>
      </c>
      <c r="Q28" s="4">
        <v>0.33200000000000002</v>
      </c>
      <c r="R28" s="2" t="s">
        <v>55</v>
      </c>
      <c r="S28" s="2" t="s">
        <v>56</v>
      </c>
      <c r="T28" s="2">
        <v>30.6</v>
      </c>
      <c r="U28" s="2">
        <v>5</v>
      </c>
    </row>
    <row r="29" spans="1:21" x14ac:dyDescent="0.25">
      <c r="A29" t="s">
        <v>143</v>
      </c>
      <c r="B29" t="s">
        <v>144</v>
      </c>
      <c r="C29" t="s">
        <v>59</v>
      </c>
      <c r="D29" s="1">
        <v>45190</v>
      </c>
      <c r="E29" t="s">
        <v>145</v>
      </c>
      <c r="F29">
        <v>22205</v>
      </c>
      <c r="G29" t="s">
        <v>52</v>
      </c>
      <c r="H29" t="s">
        <v>72</v>
      </c>
      <c r="I29">
        <v>1</v>
      </c>
      <c r="J29" s="1">
        <v>45391</v>
      </c>
      <c r="L29" s="1" t="s">
        <v>127</v>
      </c>
      <c r="M29" s="3">
        <v>7159</v>
      </c>
      <c r="N29" s="3">
        <v>2134</v>
      </c>
      <c r="O29" s="4">
        <v>0.29799999999999999</v>
      </c>
      <c r="P29" s="2">
        <v>2666</v>
      </c>
      <c r="Q29" s="4">
        <v>0.372</v>
      </c>
      <c r="R29" s="2" t="s">
        <v>55</v>
      </c>
      <c r="S29" s="2" t="s">
        <v>56</v>
      </c>
      <c r="T29" s="2">
        <v>33.299999999999997</v>
      </c>
      <c r="U29" s="2">
        <v>5</v>
      </c>
    </row>
    <row r="30" spans="1:21" x14ac:dyDescent="0.25">
      <c r="A30" t="s">
        <v>146</v>
      </c>
      <c r="B30" t="s">
        <v>147</v>
      </c>
      <c r="C30" t="s">
        <v>59</v>
      </c>
      <c r="D30" s="1">
        <v>45189</v>
      </c>
      <c r="E30" t="s">
        <v>148</v>
      </c>
      <c r="F30">
        <v>22205</v>
      </c>
      <c r="G30" t="s">
        <v>52</v>
      </c>
      <c r="H30" t="s">
        <v>72</v>
      </c>
      <c r="I30">
        <v>1</v>
      </c>
      <c r="J30" s="1">
        <v>45315</v>
      </c>
      <c r="L30" s="1" t="s">
        <v>127</v>
      </c>
      <c r="M30" s="3">
        <v>7845</v>
      </c>
      <c r="N30" s="3">
        <v>2379</v>
      </c>
      <c r="O30" s="4">
        <v>0.30299999999999999</v>
      </c>
      <c r="P30" s="2">
        <v>2830</v>
      </c>
      <c r="Q30" s="4">
        <v>0.36099999999999999</v>
      </c>
      <c r="R30" s="2" t="s">
        <v>55</v>
      </c>
      <c r="S30" s="2" t="s">
        <v>56</v>
      </c>
      <c r="T30" s="2">
        <v>33.5</v>
      </c>
      <c r="U30" s="2">
        <v>5</v>
      </c>
    </row>
    <row r="31" spans="1:21" x14ac:dyDescent="0.25">
      <c r="A31" t="s">
        <v>149</v>
      </c>
      <c r="B31" t="s">
        <v>150</v>
      </c>
      <c r="C31" t="s">
        <v>59</v>
      </c>
      <c r="D31" s="1">
        <v>45188</v>
      </c>
      <c r="E31" t="s">
        <v>151</v>
      </c>
      <c r="F31">
        <v>22207</v>
      </c>
      <c r="G31" t="s">
        <v>76</v>
      </c>
      <c r="H31" t="s">
        <v>72</v>
      </c>
      <c r="I31">
        <v>1</v>
      </c>
      <c r="J31" s="1">
        <v>45261</v>
      </c>
      <c r="L31" s="1" t="s">
        <v>54</v>
      </c>
      <c r="M31" s="3">
        <v>10000</v>
      </c>
      <c r="N31" s="3">
        <v>2787</v>
      </c>
      <c r="O31" s="4">
        <v>0.27900000000000003</v>
      </c>
      <c r="P31" s="2">
        <v>3217</v>
      </c>
      <c r="Q31" s="4">
        <v>0.32200000000000001</v>
      </c>
      <c r="R31" s="2" t="s">
        <v>152</v>
      </c>
      <c r="S31" s="2" t="s">
        <v>56</v>
      </c>
      <c r="T31" s="2">
        <v>31.8</v>
      </c>
      <c r="U31" s="2">
        <v>6</v>
      </c>
    </row>
    <row r="32" spans="1:21" x14ac:dyDescent="0.25">
      <c r="A32" t="s">
        <v>153</v>
      </c>
      <c r="B32" t="s">
        <v>154</v>
      </c>
      <c r="C32" t="s">
        <v>59</v>
      </c>
      <c r="D32" s="1">
        <v>45191</v>
      </c>
      <c r="E32" t="s">
        <v>155</v>
      </c>
      <c r="F32">
        <v>22207</v>
      </c>
      <c r="G32" t="s">
        <v>52</v>
      </c>
      <c r="H32" t="s">
        <v>72</v>
      </c>
      <c r="I32">
        <v>1</v>
      </c>
      <c r="J32" s="1">
        <v>45377</v>
      </c>
      <c r="L32" s="1" t="s">
        <v>54</v>
      </c>
      <c r="M32" s="3">
        <v>5500</v>
      </c>
      <c r="N32" s="3">
        <v>1720</v>
      </c>
      <c r="O32" s="4">
        <v>0.313</v>
      </c>
      <c r="P32" s="2">
        <v>2135</v>
      </c>
      <c r="Q32" s="4">
        <v>0.38800000000000001</v>
      </c>
      <c r="R32" s="2" t="s">
        <v>55</v>
      </c>
      <c r="S32" s="2" t="s">
        <v>56</v>
      </c>
      <c r="T32" s="2">
        <v>30.9</v>
      </c>
      <c r="U32" s="2">
        <v>5</v>
      </c>
    </row>
    <row r="33" spans="1:21" x14ac:dyDescent="0.25">
      <c r="A33" t="s">
        <v>156</v>
      </c>
      <c r="B33" t="s">
        <v>157</v>
      </c>
      <c r="C33" t="s">
        <v>88</v>
      </c>
      <c r="D33" s="1">
        <v>45194</v>
      </c>
      <c r="E33" t="s">
        <v>158</v>
      </c>
      <c r="F33">
        <v>22205</v>
      </c>
      <c r="G33" t="s">
        <v>52</v>
      </c>
      <c r="H33" t="s">
        <v>72</v>
      </c>
      <c r="I33">
        <v>1</v>
      </c>
      <c r="J33" s="1">
        <v>45376</v>
      </c>
      <c r="L33" s="1" t="s">
        <v>159</v>
      </c>
      <c r="M33" s="3">
        <v>10681</v>
      </c>
      <c r="N33" s="3">
        <v>2193</v>
      </c>
      <c r="O33" s="4">
        <v>0.20499999999999999</v>
      </c>
      <c r="P33" s="2">
        <v>2747</v>
      </c>
      <c r="Q33" s="4">
        <v>0.26</v>
      </c>
      <c r="R33" s="2" t="s">
        <v>55</v>
      </c>
      <c r="S33" s="2" t="s">
        <v>56</v>
      </c>
      <c r="T33" s="2">
        <v>34.700000000000003</v>
      </c>
      <c r="U33" s="2">
        <v>5</v>
      </c>
    </row>
    <row r="34" spans="1:21" x14ac:dyDescent="0.25">
      <c r="A34" t="s">
        <v>160</v>
      </c>
      <c r="B34" t="s">
        <v>161</v>
      </c>
      <c r="C34" t="s">
        <v>88</v>
      </c>
      <c r="D34" s="1">
        <v>45204</v>
      </c>
      <c r="E34" t="s">
        <v>162</v>
      </c>
      <c r="F34">
        <v>22205</v>
      </c>
      <c r="G34" t="s">
        <v>52</v>
      </c>
      <c r="H34" t="s">
        <v>72</v>
      </c>
      <c r="I34">
        <v>1</v>
      </c>
      <c r="J34" s="1">
        <v>45376</v>
      </c>
      <c r="L34" s="1" t="s">
        <v>54</v>
      </c>
      <c r="M34" s="3">
        <v>15580</v>
      </c>
      <c r="N34" s="3">
        <v>2770</v>
      </c>
      <c r="O34" s="4">
        <v>0.17799999999999999</v>
      </c>
      <c r="P34" s="2">
        <v>3100</v>
      </c>
      <c r="Q34" s="4">
        <v>0.19900000000000001</v>
      </c>
      <c r="R34" s="2" t="s">
        <v>55</v>
      </c>
      <c r="S34" s="2" t="s">
        <v>56</v>
      </c>
      <c r="T34" s="2">
        <v>32.1</v>
      </c>
      <c r="U34" s="2">
        <v>8</v>
      </c>
    </row>
    <row r="35" spans="1:21" x14ac:dyDescent="0.25">
      <c r="A35" t="s">
        <v>163</v>
      </c>
      <c r="B35" t="s">
        <v>164</v>
      </c>
      <c r="C35" t="s">
        <v>122</v>
      </c>
      <c r="D35" s="1">
        <v>45202</v>
      </c>
      <c r="E35" t="s">
        <v>165</v>
      </c>
      <c r="F35">
        <v>22201</v>
      </c>
      <c r="G35" t="s">
        <v>65</v>
      </c>
      <c r="H35" t="s">
        <v>72</v>
      </c>
      <c r="I35">
        <v>1</v>
      </c>
      <c r="J35" s="1">
        <v>45345</v>
      </c>
      <c r="L35" s="1" t="s">
        <v>54</v>
      </c>
      <c r="M35" s="3">
        <v>9375</v>
      </c>
      <c r="N35" s="3">
        <v>2552</v>
      </c>
      <c r="O35" s="4">
        <v>0.27200000000000002</v>
      </c>
      <c r="P35" s="2">
        <v>4035</v>
      </c>
      <c r="Q35" s="4">
        <v>0.43</v>
      </c>
      <c r="R35" s="2" t="s">
        <v>55</v>
      </c>
      <c r="S35" s="2" t="s">
        <v>56</v>
      </c>
      <c r="T35" s="2">
        <v>25.3</v>
      </c>
      <c r="U35" s="2">
        <v>5</v>
      </c>
    </row>
    <row r="36" spans="1:21" x14ac:dyDescent="0.25">
      <c r="A36" t="s">
        <v>166</v>
      </c>
      <c r="B36" t="s">
        <v>167</v>
      </c>
      <c r="C36" t="s">
        <v>59</v>
      </c>
      <c r="D36" s="1">
        <v>45404</v>
      </c>
      <c r="E36" t="s">
        <v>168</v>
      </c>
      <c r="F36">
        <v>22204</v>
      </c>
      <c r="G36" t="s">
        <v>52</v>
      </c>
      <c r="H36" t="s">
        <v>72</v>
      </c>
      <c r="I36">
        <v>1</v>
      </c>
      <c r="J36" s="1">
        <v>45406</v>
      </c>
      <c r="L36" s="1" t="s">
        <v>54</v>
      </c>
      <c r="M36" s="3">
        <v>10890</v>
      </c>
      <c r="N36" s="3">
        <v>1938</v>
      </c>
      <c r="O36" s="4">
        <v>0.17799999999999999</v>
      </c>
      <c r="P36" s="2">
        <v>2361</v>
      </c>
      <c r="Q36" s="4">
        <v>0.21679999999999999</v>
      </c>
      <c r="R36" s="2" t="s">
        <v>55</v>
      </c>
      <c r="S36" s="2" t="s">
        <v>56</v>
      </c>
      <c r="T36" s="2">
        <v>34.299999999999997</v>
      </c>
      <c r="U36" s="2">
        <v>4</v>
      </c>
    </row>
    <row r="37" spans="1:21" x14ac:dyDescent="0.25">
      <c r="A37" t="s">
        <v>169</v>
      </c>
      <c r="B37" t="s">
        <v>170</v>
      </c>
      <c r="C37" t="s">
        <v>59</v>
      </c>
      <c r="D37" s="1">
        <v>45238</v>
      </c>
      <c r="E37" t="s">
        <v>171</v>
      </c>
      <c r="F37">
        <v>22207</v>
      </c>
      <c r="G37" t="s">
        <v>61</v>
      </c>
      <c r="H37" t="s">
        <v>72</v>
      </c>
      <c r="I37">
        <v>1</v>
      </c>
      <c r="J37" s="1">
        <v>45457</v>
      </c>
      <c r="L37" s="1" t="s">
        <v>172</v>
      </c>
      <c r="M37" s="3">
        <v>9100</v>
      </c>
      <c r="N37" s="3">
        <v>2541</v>
      </c>
      <c r="O37" s="4">
        <v>0.27900000000000003</v>
      </c>
      <c r="P37" s="2">
        <v>2968</v>
      </c>
      <c r="Q37" s="4">
        <v>0.32600000000000001</v>
      </c>
      <c r="R37" s="2" t="s">
        <v>55</v>
      </c>
      <c r="S37" s="2" t="s">
        <v>56</v>
      </c>
      <c r="T37" s="2">
        <v>28.5</v>
      </c>
      <c r="U37" s="2">
        <v>5</v>
      </c>
    </row>
    <row r="38" spans="1:21" x14ac:dyDescent="0.25">
      <c r="A38" t="s">
        <v>173</v>
      </c>
      <c r="B38" t="s">
        <v>174</v>
      </c>
      <c r="C38" t="s">
        <v>88</v>
      </c>
      <c r="D38" s="1">
        <v>45203</v>
      </c>
      <c r="E38" t="s">
        <v>175</v>
      </c>
      <c r="F38">
        <v>22207</v>
      </c>
      <c r="G38" t="s">
        <v>76</v>
      </c>
      <c r="H38" t="s">
        <v>72</v>
      </c>
      <c r="I38">
        <v>1</v>
      </c>
      <c r="J38" s="1">
        <v>45342</v>
      </c>
      <c r="L38" s="1" t="s">
        <v>54</v>
      </c>
      <c r="M38" s="3">
        <v>15477</v>
      </c>
      <c r="N38" s="3">
        <v>3781</v>
      </c>
      <c r="O38" s="4">
        <v>0.24399999999999999</v>
      </c>
      <c r="P38" s="2">
        <v>4822</v>
      </c>
      <c r="Q38" s="4">
        <v>0.312</v>
      </c>
      <c r="R38" s="2" t="s">
        <v>55</v>
      </c>
      <c r="S38" s="2" t="s">
        <v>56</v>
      </c>
      <c r="T38" s="2">
        <v>27.4</v>
      </c>
      <c r="U38" s="2">
        <v>6</v>
      </c>
    </row>
    <row r="39" spans="1:21" x14ac:dyDescent="0.25">
      <c r="A39" t="s">
        <v>176</v>
      </c>
      <c r="B39" t="s">
        <v>177</v>
      </c>
      <c r="C39" t="s">
        <v>59</v>
      </c>
      <c r="D39" s="1">
        <v>45208</v>
      </c>
      <c r="E39" t="s">
        <v>178</v>
      </c>
      <c r="F39">
        <v>22207</v>
      </c>
      <c r="G39" t="s">
        <v>52</v>
      </c>
      <c r="H39" t="s">
        <v>72</v>
      </c>
      <c r="I39">
        <v>1</v>
      </c>
      <c r="J39" s="1">
        <v>45320</v>
      </c>
      <c r="L39" s="1" t="s">
        <v>54</v>
      </c>
      <c r="M39" s="3">
        <v>6000</v>
      </c>
      <c r="N39" s="3">
        <v>1835</v>
      </c>
      <c r="O39" s="4">
        <v>0.30599999999999999</v>
      </c>
      <c r="P39" s="2">
        <v>2235</v>
      </c>
      <c r="Q39" s="4">
        <v>0.373</v>
      </c>
      <c r="R39" s="2" t="s">
        <v>55</v>
      </c>
      <c r="S39" s="2" t="s">
        <v>56</v>
      </c>
      <c r="T39" s="2">
        <v>31.4</v>
      </c>
      <c r="U39" s="2">
        <v>6</v>
      </c>
    </row>
    <row r="40" spans="1:21" x14ac:dyDescent="0.25">
      <c r="A40" t="s">
        <v>179</v>
      </c>
      <c r="B40" t="s">
        <v>180</v>
      </c>
      <c r="C40" t="s">
        <v>59</v>
      </c>
      <c r="D40" s="1">
        <v>45219</v>
      </c>
      <c r="E40" t="s">
        <v>181</v>
      </c>
      <c r="F40">
        <v>22213</v>
      </c>
      <c r="G40" t="s">
        <v>61</v>
      </c>
      <c r="H40" t="s">
        <v>72</v>
      </c>
      <c r="I40">
        <v>1</v>
      </c>
      <c r="J40" s="1">
        <v>45312</v>
      </c>
      <c r="L40" s="1" t="s">
        <v>54</v>
      </c>
      <c r="M40" s="3">
        <v>10846</v>
      </c>
      <c r="N40" s="3">
        <v>2792</v>
      </c>
      <c r="O40" s="4">
        <v>0.25700000000000001</v>
      </c>
      <c r="P40" s="2">
        <v>3276</v>
      </c>
      <c r="Q40" s="4">
        <v>0.30199999999999999</v>
      </c>
      <c r="R40" s="2" t="s">
        <v>55</v>
      </c>
      <c r="S40" s="2" t="s">
        <v>56</v>
      </c>
      <c r="T40" s="2">
        <v>32.6</v>
      </c>
      <c r="U40" s="2">
        <v>5</v>
      </c>
    </row>
    <row r="41" spans="1:21" x14ac:dyDescent="0.25">
      <c r="A41" t="s">
        <v>182</v>
      </c>
      <c r="B41" t="s">
        <v>183</v>
      </c>
      <c r="C41" t="s">
        <v>59</v>
      </c>
      <c r="D41" s="1">
        <v>45223</v>
      </c>
      <c r="E41" t="s">
        <v>184</v>
      </c>
      <c r="F41">
        <v>22205</v>
      </c>
      <c r="G41" t="s">
        <v>52</v>
      </c>
      <c r="H41" t="s">
        <v>72</v>
      </c>
      <c r="I41">
        <v>1</v>
      </c>
      <c r="J41" s="1">
        <v>45317</v>
      </c>
      <c r="L41" s="1" t="s">
        <v>54</v>
      </c>
      <c r="M41" s="3">
        <v>6000</v>
      </c>
      <c r="N41" s="3">
        <v>1884</v>
      </c>
      <c r="O41" s="4">
        <v>0.314</v>
      </c>
      <c r="P41" s="2">
        <v>2379</v>
      </c>
      <c r="Q41" s="4">
        <v>0.39700000000000002</v>
      </c>
      <c r="R41" s="2" t="s">
        <v>56</v>
      </c>
      <c r="S41" s="2" t="s">
        <v>56</v>
      </c>
      <c r="T41" s="2">
        <v>28.2</v>
      </c>
      <c r="U41" s="2">
        <v>4</v>
      </c>
    </row>
    <row r="42" spans="1:21" x14ac:dyDescent="0.25">
      <c r="A42" t="s">
        <v>185</v>
      </c>
      <c r="B42" t="s">
        <v>186</v>
      </c>
      <c r="C42" t="s">
        <v>59</v>
      </c>
      <c r="D42" s="1">
        <v>45222</v>
      </c>
      <c r="E42" t="s">
        <v>187</v>
      </c>
      <c r="F42">
        <v>22203</v>
      </c>
      <c r="G42" t="s">
        <v>52</v>
      </c>
      <c r="H42" t="s">
        <v>72</v>
      </c>
      <c r="I42">
        <v>1</v>
      </c>
      <c r="J42" s="1">
        <v>45317</v>
      </c>
      <c r="L42" s="1" t="s">
        <v>54</v>
      </c>
      <c r="M42" s="3">
        <v>7000</v>
      </c>
      <c r="N42" s="3">
        <v>1764</v>
      </c>
      <c r="O42" s="4">
        <v>0.252</v>
      </c>
      <c r="P42" s="2">
        <v>3307</v>
      </c>
      <c r="Q42" s="4">
        <v>0.47199999999999998</v>
      </c>
      <c r="R42" s="2" t="s">
        <v>55</v>
      </c>
      <c r="S42" s="2" t="s">
        <v>55</v>
      </c>
      <c r="T42" s="2">
        <v>29.8</v>
      </c>
      <c r="U42" s="2">
        <v>5</v>
      </c>
    </row>
    <row r="43" spans="1:21" x14ac:dyDescent="0.25">
      <c r="A43" t="s">
        <v>188</v>
      </c>
      <c r="B43" t="s">
        <v>189</v>
      </c>
      <c r="C43" t="s">
        <v>59</v>
      </c>
      <c r="D43" s="1">
        <v>45230</v>
      </c>
      <c r="E43" t="s">
        <v>190</v>
      </c>
      <c r="F43">
        <v>22207</v>
      </c>
      <c r="G43" t="s">
        <v>76</v>
      </c>
      <c r="H43" t="s">
        <v>72</v>
      </c>
      <c r="I43">
        <v>1</v>
      </c>
      <c r="J43" s="1">
        <v>45392</v>
      </c>
      <c r="L43" s="1" t="s">
        <v>54</v>
      </c>
      <c r="M43" s="3">
        <v>14199</v>
      </c>
      <c r="N43" s="3">
        <v>3101</v>
      </c>
      <c r="O43" s="4">
        <v>0.218</v>
      </c>
      <c r="P43" s="2">
        <v>4537</v>
      </c>
      <c r="Q43" s="4">
        <v>0.32</v>
      </c>
      <c r="R43" s="2" t="s">
        <v>56</v>
      </c>
      <c r="S43" s="2" t="s">
        <v>56</v>
      </c>
      <c r="T43" s="2">
        <v>31.4</v>
      </c>
      <c r="U43" s="2">
        <v>6</v>
      </c>
    </row>
    <row r="44" spans="1:21" x14ac:dyDescent="0.25">
      <c r="A44" t="s">
        <v>191</v>
      </c>
      <c r="B44" t="s">
        <v>192</v>
      </c>
      <c r="C44" t="s">
        <v>88</v>
      </c>
      <c r="D44" s="1">
        <v>45236</v>
      </c>
      <c r="E44" t="s">
        <v>193</v>
      </c>
      <c r="F44">
        <v>22207</v>
      </c>
      <c r="G44" t="s">
        <v>76</v>
      </c>
      <c r="H44" t="s">
        <v>72</v>
      </c>
      <c r="I44">
        <v>1</v>
      </c>
      <c r="J44" s="1">
        <v>45406</v>
      </c>
      <c r="L44" s="1" t="s">
        <v>54</v>
      </c>
      <c r="M44" s="3">
        <v>10000</v>
      </c>
      <c r="N44" s="3">
        <v>2769</v>
      </c>
      <c r="O44" s="4">
        <v>0.27700000000000002</v>
      </c>
      <c r="P44" s="2">
        <v>3201</v>
      </c>
      <c r="Q44" s="4">
        <v>0.32</v>
      </c>
      <c r="R44" s="2" t="s">
        <v>55</v>
      </c>
      <c r="S44" s="2" t="s">
        <v>56</v>
      </c>
      <c r="T44" s="2">
        <v>34.5</v>
      </c>
      <c r="U44" s="2">
        <v>6</v>
      </c>
    </row>
    <row r="45" spans="1:21" x14ac:dyDescent="0.25">
      <c r="A45" t="s">
        <v>194</v>
      </c>
      <c r="B45" t="s">
        <v>195</v>
      </c>
      <c r="C45" t="s">
        <v>122</v>
      </c>
      <c r="D45" s="1">
        <v>45246</v>
      </c>
      <c r="E45" t="s">
        <v>196</v>
      </c>
      <c r="F45">
        <v>22201</v>
      </c>
      <c r="G45" t="s">
        <v>52</v>
      </c>
      <c r="H45" t="s">
        <v>72</v>
      </c>
      <c r="I45">
        <v>1</v>
      </c>
      <c r="J45" s="1">
        <v>45344</v>
      </c>
      <c r="L45" s="1" t="s">
        <v>54</v>
      </c>
      <c r="M45" s="3">
        <v>7804</v>
      </c>
      <c r="N45" s="3">
        <v>1737</v>
      </c>
      <c r="O45" s="4">
        <v>0.223</v>
      </c>
      <c r="P45" s="2">
        <v>2013</v>
      </c>
      <c r="Q45" s="4">
        <v>0.25800000000000001</v>
      </c>
      <c r="R45" s="2" t="s">
        <v>56</v>
      </c>
      <c r="S45" s="2" t="s">
        <v>56</v>
      </c>
      <c r="T45" s="2">
        <v>26.6</v>
      </c>
      <c r="U45" s="2">
        <v>4</v>
      </c>
    </row>
    <row r="46" spans="1:21" x14ac:dyDescent="0.25">
      <c r="A46" t="s">
        <v>197</v>
      </c>
      <c r="B46" t="s">
        <v>198</v>
      </c>
      <c r="C46" t="s">
        <v>122</v>
      </c>
      <c r="D46" s="1">
        <v>45245</v>
      </c>
      <c r="E46" t="s">
        <v>199</v>
      </c>
      <c r="F46">
        <v>22205</v>
      </c>
      <c r="G46" t="s">
        <v>61</v>
      </c>
      <c r="H46" t="s">
        <v>72</v>
      </c>
      <c r="I46">
        <v>1</v>
      </c>
      <c r="J46" s="1">
        <v>45335</v>
      </c>
      <c r="L46" s="1" t="s">
        <v>54</v>
      </c>
      <c r="M46" s="3">
        <v>8250</v>
      </c>
      <c r="N46" s="3">
        <v>2275</v>
      </c>
      <c r="O46" s="4">
        <v>0.27600000000000002</v>
      </c>
      <c r="P46" s="2">
        <v>2776</v>
      </c>
      <c r="Q46" s="4">
        <v>0.33600000000000002</v>
      </c>
      <c r="R46" s="2" t="s">
        <v>55</v>
      </c>
      <c r="S46" s="2" t="s">
        <v>56</v>
      </c>
      <c r="T46" s="2">
        <v>32.200000000000003</v>
      </c>
      <c r="U46" s="2">
        <v>5</v>
      </c>
    </row>
    <row r="47" spans="1:21" x14ac:dyDescent="0.25">
      <c r="A47" t="s">
        <v>200</v>
      </c>
      <c r="B47" t="s">
        <v>201</v>
      </c>
      <c r="C47" t="s">
        <v>59</v>
      </c>
      <c r="D47" s="1">
        <v>45243</v>
      </c>
      <c r="E47" t="s">
        <v>202</v>
      </c>
      <c r="F47">
        <v>22207</v>
      </c>
      <c r="G47" t="s">
        <v>52</v>
      </c>
      <c r="H47" t="s">
        <v>72</v>
      </c>
      <c r="I47">
        <v>1</v>
      </c>
      <c r="J47" s="1">
        <v>45376</v>
      </c>
      <c r="L47" s="1" t="s">
        <v>54</v>
      </c>
      <c r="M47" s="3">
        <v>6250</v>
      </c>
      <c r="N47" s="3">
        <v>2016</v>
      </c>
      <c r="O47" s="4">
        <v>0.32300000000000001</v>
      </c>
      <c r="P47" s="2">
        <v>2445</v>
      </c>
      <c r="Q47" s="4">
        <v>0.39100000000000001</v>
      </c>
      <c r="R47" s="2" t="s">
        <v>152</v>
      </c>
      <c r="S47" s="2" t="s">
        <v>56</v>
      </c>
      <c r="T47" s="2">
        <v>33.200000000000003</v>
      </c>
      <c r="U47" s="2">
        <v>5</v>
      </c>
    </row>
    <row r="48" spans="1:21" x14ac:dyDescent="0.25">
      <c r="A48" t="s">
        <v>203</v>
      </c>
      <c r="B48" t="s">
        <v>204</v>
      </c>
      <c r="C48" t="s">
        <v>50</v>
      </c>
      <c r="D48" s="1">
        <v>45243</v>
      </c>
      <c r="E48" t="s">
        <v>205</v>
      </c>
      <c r="F48">
        <v>22203</v>
      </c>
      <c r="G48" t="s">
        <v>52</v>
      </c>
      <c r="H48" t="s">
        <v>72</v>
      </c>
      <c r="I48">
        <v>1</v>
      </c>
      <c r="J48" s="1">
        <v>45278</v>
      </c>
      <c r="L48" s="1" t="s">
        <v>54</v>
      </c>
      <c r="M48" s="3">
        <v>6050</v>
      </c>
      <c r="N48" s="3">
        <v>1493</v>
      </c>
      <c r="O48" s="4">
        <v>0.247</v>
      </c>
      <c r="P48" s="2">
        <v>2283</v>
      </c>
      <c r="Q48" s="4">
        <v>0.34699999999999998</v>
      </c>
      <c r="R48" s="2" t="s">
        <v>56</v>
      </c>
      <c r="S48" s="2" t="s">
        <v>56</v>
      </c>
      <c r="T48" s="2">
        <v>26.6</v>
      </c>
      <c r="U48" s="2">
        <v>5</v>
      </c>
    </row>
    <row r="49" spans="1:21" x14ac:dyDescent="0.25">
      <c r="A49" t="s">
        <v>206</v>
      </c>
      <c r="B49" t="s">
        <v>207</v>
      </c>
      <c r="C49" t="s">
        <v>88</v>
      </c>
      <c r="D49" s="1">
        <v>45258</v>
      </c>
      <c r="E49" t="s">
        <v>208</v>
      </c>
      <c r="F49">
        <v>22204</v>
      </c>
      <c r="G49" t="s">
        <v>52</v>
      </c>
      <c r="H49" t="s">
        <v>72</v>
      </c>
      <c r="I49">
        <v>1</v>
      </c>
      <c r="J49" s="1">
        <v>45376</v>
      </c>
      <c r="L49" s="1" t="s">
        <v>54</v>
      </c>
      <c r="M49" s="3">
        <v>5187</v>
      </c>
      <c r="N49" s="3">
        <v>1208</v>
      </c>
      <c r="O49" s="4">
        <v>0.23300000000000001</v>
      </c>
      <c r="P49" s="2">
        <v>1468</v>
      </c>
      <c r="Q49" s="4">
        <v>0.28299999999999997</v>
      </c>
      <c r="R49" s="2" t="s">
        <v>55</v>
      </c>
      <c r="S49" s="2" t="s">
        <v>56</v>
      </c>
      <c r="T49" s="2">
        <v>32.6</v>
      </c>
      <c r="U49" s="2">
        <v>5</v>
      </c>
    </row>
    <row r="50" spans="1:21" x14ac:dyDescent="0.25">
      <c r="A50" t="s">
        <v>209</v>
      </c>
      <c r="B50" t="s">
        <v>210</v>
      </c>
      <c r="C50" t="s">
        <v>59</v>
      </c>
      <c r="D50" s="1">
        <v>45268</v>
      </c>
      <c r="E50" t="s">
        <v>208</v>
      </c>
      <c r="F50">
        <v>22204</v>
      </c>
      <c r="G50" t="s">
        <v>52</v>
      </c>
      <c r="H50" t="s">
        <v>72</v>
      </c>
      <c r="I50">
        <v>1</v>
      </c>
      <c r="J50" s="1">
        <v>45386</v>
      </c>
      <c r="L50" s="1" t="s">
        <v>211</v>
      </c>
      <c r="M50" s="3">
        <v>5273</v>
      </c>
      <c r="N50" s="3">
        <v>1583</v>
      </c>
      <c r="O50" s="4">
        <v>0.3</v>
      </c>
      <c r="P50" s="2">
        <v>2038</v>
      </c>
      <c r="Q50" s="4">
        <v>0.38700000000000001</v>
      </c>
      <c r="R50" s="2" t="s">
        <v>55</v>
      </c>
      <c r="S50" s="2" t="s">
        <v>56</v>
      </c>
      <c r="T50" s="2">
        <v>29.2</v>
      </c>
      <c r="U50" s="2">
        <v>4</v>
      </c>
    </row>
    <row r="51" spans="1:21" x14ac:dyDescent="0.25">
      <c r="A51" t="s">
        <v>212</v>
      </c>
      <c r="B51" t="s">
        <v>213</v>
      </c>
      <c r="C51" t="s">
        <v>59</v>
      </c>
      <c r="D51" s="1">
        <v>45259</v>
      </c>
      <c r="E51" t="s">
        <v>214</v>
      </c>
      <c r="F51">
        <v>22207</v>
      </c>
      <c r="G51" t="s">
        <v>52</v>
      </c>
      <c r="H51" t="s">
        <v>72</v>
      </c>
      <c r="I51">
        <v>1</v>
      </c>
      <c r="J51" s="1">
        <v>45355</v>
      </c>
      <c r="L51" s="1" t="s">
        <v>54</v>
      </c>
      <c r="M51" s="3">
        <v>8271</v>
      </c>
      <c r="N51" s="3">
        <v>2472</v>
      </c>
      <c r="O51" s="4">
        <v>0.29899999999999999</v>
      </c>
      <c r="P51" s="2">
        <v>3227</v>
      </c>
      <c r="Q51" s="4">
        <v>0.39</v>
      </c>
      <c r="R51" s="2" t="s">
        <v>55</v>
      </c>
      <c r="S51" s="2" t="s">
        <v>56</v>
      </c>
      <c r="T51" s="2">
        <v>31.2</v>
      </c>
      <c r="U51" s="2">
        <v>5</v>
      </c>
    </row>
    <row r="52" spans="1:21" x14ac:dyDescent="0.25">
      <c r="A52" t="s">
        <v>215</v>
      </c>
      <c r="B52" t="s">
        <v>216</v>
      </c>
      <c r="C52" t="s">
        <v>88</v>
      </c>
      <c r="D52" s="1">
        <v>45271</v>
      </c>
      <c r="E52" t="s">
        <v>217</v>
      </c>
      <c r="F52">
        <v>22201</v>
      </c>
      <c r="G52" t="s">
        <v>65</v>
      </c>
      <c r="H52" t="s">
        <v>72</v>
      </c>
      <c r="I52">
        <v>1</v>
      </c>
      <c r="J52" s="1">
        <v>45372</v>
      </c>
      <c r="L52" s="1" t="s">
        <v>54</v>
      </c>
      <c r="M52" s="3">
        <v>8705</v>
      </c>
      <c r="N52" s="3">
        <v>2573</v>
      </c>
      <c r="O52" s="4">
        <v>0.29599999999999999</v>
      </c>
      <c r="P52" s="2">
        <v>3080</v>
      </c>
      <c r="Q52" s="4">
        <v>0.35399999999999998</v>
      </c>
      <c r="R52" s="2" t="s">
        <v>55</v>
      </c>
      <c r="S52" s="2" t="s">
        <v>56</v>
      </c>
      <c r="T52" s="2">
        <v>31.8</v>
      </c>
      <c r="U52" s="2">
        <v>5</v>
      </c>
    </row>
    <row r="53" spans="1:21" x14ac:dyDescent="0.25">
      <c r="A53" t="s">
        <v>218</v>
      </c>
      <c r="B53" t="s">
        <v>219</v>
      </c>
      <c r="C53" t="s">
        <v>59</v>
      </c>
      <c r="D53" s="1">
        <v>45342</v>
      </c>
      <c r="E53" t="s">
        <v>220</v>
      </c>
      <c r="F53">
        <v>22201</v>
      </c>
      <c r="G53" t="s">
        <v>65</v>
      </c>
      <c r="H53" t="s">
        <v>72</v>
      </c>
      <c r="I53">
        <v>1</v>
      </c>
      <c r="J53" s="1">
        <v>45446</v>
      </c>
      <c r="L53" s="1" t="s">
        <v>159</v>
      </c>
      <c r="M53" s="3">
        <v>9000</v>
      </c>
      <c r="N53" s="3">
        <v>2206</v>
      </c>
      <c r="O53" s="4">
        <v>0.245</v>
      </c>
      <c r="P53" s="2">
        <v>3067</v>
      </c>
      <c r="Q53" s="4">
        <v>0.34100000000000003</v>
      </c>
      <c r="R53" s="2" t="s">
        <v>56</v>
      </c>
      <c r="S53" s="2" t="s">
        <v>56</v>
      </c>
      <c r="T53" s="2">
        <v>30.3</v>
      </c>
      <c r="U53" s="2">
        <v>4</v>
      </c>
    </row>
    <row r="54" spans="1:21" x14ac:dyDescent="0.25">
      <c r="A54" t="s">
        <v>221</v>
      </c>
      <c r="B54" t="s">
        <v>222</v>
      </c>
      <c r="C54" t="s">
        <v>59</v>
      </c>
      <c r="D54" s="1">
        <v>45281</v>
      </c>
      <c r="E54" t="s">
        <v>223</v>
      </c>
      <c r="F54">
        <v>22207</v>
      </c>
      <c r="G54" t="s">
        <v>61</v>
      </c>
      <c r="H54" t="s">
        <v>72</v>
      </c>
      <c r="I54">
        <v>1</v>
      </c>
      <c r="J54" s="1">
        <v>45400</v>
      </c>
      <c r="L54" s="1" t="s">
        <v>54</v>
      </c>
      <c r="M54" s="3">
        <v>8073</v>
      </c>
      <c r="N54" s="3">
        <v>2255</v>
      </c>
      <c r="O54" s="4">
        <v>0.27900000000000003</v>
      </c>
      <c r="P54" s="2">
        <v>2739</v>
      </c>
      <c r="Q54" s="4">
        <v>0.33900000000000002</v>
      </c>
      <c r="R54" s="2" t="s">
        <v>55</v>
      </c>
      <c r="S54" s="2" t="s">
        <v>56</v>
      </c>
      <c r="T54" s="2">
        <v>30.1</v>
      </c>
      <c r="U54" s="2">
        <v>5</v>
      </c>
    </row>
    <row r="55" spans="1:21" x14ac:dyDescent="0.25">
      <c r="A55" t="s">
        <v>224</v>
      </c>
      <c r="B55" t="s">
        <v>225</v>
      </c>
      <c r="C55" t="s">
        <v>88</v>
      </c>
      <c r="D55" s="1">
        <v>45289</v>
      </c>
      <c r="E55" t="s">
        <v>226</v>
      </c>
      <c r="F55">
        <v>22201</v>
      </c>
      <c r="G55" t="s">
        <v>52</v>
      </c>
      <c r="H55" t="s">
        <v>72</v>
      </c>
      <c r="I55">
        <v>1</v>
      </c>
      <c r="J55" s="1">
        <v>45348</v>
      </c>
      <c r="L55" s="1" t="s">
        <v>54</v>
      </c>
      <c r="M55" s="3">
        <v>7460</v>
      </c>
      <c r="N55" s="3">
        <v>2432</v>
      </c>
      <c r="O55" s="4">
        <v>0.32600000000000001</v>
      </c>
      <c r="P55" s="2">
        <v>2757</v>
      </c>
      <c r="Q55" s="4">
        <v>0.37</v>
      </c>
      <c r="R55" s="2" t="s">
        <v>55</v>
      </c>
      <c r="S55" s="2" t="s">
        <v>56</v>
      </c>
      <c r="T55" s="2">
        <v>33.9</v>
      </c>
      <c r="U55" s="2">
        <v>6</v>
      </c>
    </row>
    <row r="56" spans="1:21" x14ac:dyDescent="0.25">
      <c r="A56" t="s">
        <v>227</v>
      </c>
      <c r="B56" t="s">
        <v>228</v>
      </c>
      <c r="C56" t="s">
        <v>59</v>
      </c>
      <c r="D56" s="1">
        <v>45306</v>
      </c>
      <c r="E56" t="s">
        <v>229</v>
      </c>
      <c r="F56">
        <v>22205</v>
      </c>
      <c r="G56" t="s">
        <v>52</v>
      </c>
      <c r="H56" t="s">
        <v>72</v>
      </c>
      <c r="I56">
        <v>1</v>
      </c>
      <c r="J56" s="1">
        <v>45449</v>
      </c>
      <c r="L56" s="1" t="s">
        <v>54</v>
      </c>
      <c r="M56" s="3">
        <v>6000</v>
      </c>
      <c r="N56" s="3">
        <v>1942</v>
      </c>
      <c r="O56" s="4">
        <v>0.32400000000000001</v>
      </c>
      <c r="P56" s="2">
        <v>2399</v>
      </c>
      <c r="Q56" s="4">
        <v>0.4</v>
      </c>
      <c r="R56" s="2" t="s">
        <v>55</v>
      </c>
      <c r="S56" s="2" t="s">
        <v>56</v>
      </c>
      <c r="T56" s="2">
        <v>30.6</v>
      </c>
      <c r="U56" s="2">
        <v>5</v>
      </c>
    </row>
    <row r="57" spans="1:21" x14ac:dyDescent="0.25">
      <c r="A57" t="s">
        <v>230</v>
      </c>
      <c r="B57" t="s">
        <v>231</v>
      </c>
      <c r="C57" t="s">
        <v>59</v>
      </c>
      <c r="D57" s="1">
        <v>45307</v>
      </c>
      <c r="E57" t="s">
        <v>232</v>
      </c>
      <c r="F57">
        <v>22205</v>
      </c>
      <c r="G57" t="s">
        <v>52</v>
      </c>
      <c r="H57" t="s">
        <v>72</v>
      </c>
      <c r="I57">
        <v>1</v>
      </c>
      <c r="J57" s="1">
        <v>45467</v>
      </c>
      <c r="L57" s="1" t="s">
        <v>54</v>
      </c>
      <c r="M57" s="3">
        <v>5774</v>
      </c>
      <c r="N57" s="3">
        <v>1715</v>
      </c>
      <c r="O57" s="4">
        <v>0.29699999999999999</v>
      </c>
      <c r="P57" s="2">
        <v>2160</v>
      </c>
      <c r="Q57" s="4">
        <v>0.374</v>
      </c>
      <c r="R57" s="2" t="s">
        <v>55</v>
      </c>
      <c r="S57" s="2" t="s">
        <v>56</v>
      </c>
      <c r="T57" s="2">
        <v>31.2</v>
      </c>
      <c r="U57" s="2">
        <v>5</v>
      </c>
    </row>
    <row r="58" spans="1:21" x14ac:dyDescent="0.25">
      <c r="A58" t="s">
        <v>233</v>
      </c>
      <c r="B58" t="s">
        <v>234</v>
      </c>
      <c r="C58" t="s">
        <v>59</v>
      </c>
      <c r="D58" s="1">
        <v>45314</v>
      </c>
      <c r="E58" t="s">
        <v>235</v>
      </c>
      <c r="F58">
        <v>22207</v>
      </c>
      <c r="G58" t="s">
        <v>52</v>
      </c>
      <c r="H58" t="s">
        <v>72</v>
      </c>
      <c r="I58">
        <v>1</v>
      </c>
      <c r="J58" s="1">
        <v>45392</v>
      </c>
      <c r="L58" s="1" t="s">
        <v>54</v>
      </c>
      <c r="M58" s="3">
        <v>9439</v>
      </c>
      <c r="N58" s="3">
        <v>2485</v>
      </c>
      <c r="O58" s="4">
        <v>0.26300000000000001</v>
      </c>
      <c r="P58" s="2">
        <v>2900</v>
      </c>
      <c r="Q58" s="4">
        <v>0.307</v>
      </c>
      <c r="R58" s="2" t="s">
        <v>56</v>
      </c>
      <c r="S58" s="2" t="s">
        <v>56</v>
      </c>
      <c r="T58" s="2">
        <v>29</v>
      </c>
      <c r="U58" s="2">
        <v>5</v>
      </c>
    </row>
    <row r="59" spans="1:21" x14ac:dyDescent="0.25">
      <c r="A59" t="s">
        <v>236</v>
      </c>
      <c r="B59" t="s">
        <v>237</v>
      </c>
      <c r="C59" t="s">
        <v>59</v>
      </c>
      <c r="D59" s="1">
        <v>45307</v>
      </c>
      <c r="E59" t="s">
        <v>238</v>
      </c>
      <c r="F59">
        <v>22205</v>
      </c>
      <c r="G59" t="s">
        <v>52</v>
      </c>
      <c r="H59" t="s">
        <v>72</v>
      </c>
      <c r="I59">
        <v>1</v>
      </c>
      <c r="J59" s="1">
        <v>45391</v>
      </c>
      <c r="L59" s="1" t="s">
        <v>127</v>
      </c>
      <c r="M59" s="3">
        <v>13495</v>
      </c>
      <c r="N59" s="3">
        <v>2107</v>
      </c>
      <c r="O59" s="4">
        <v>0.156</v>
      </c>
      <c r="P59" s="2">
        <v>3447</v>
      </c>
      <c r="Q59" s="4">
        <v>0.255</v>
      </c>
      <c r="R59" s="2" t="s">
        <v>56</v>
      </c>
      <c r="S59" s="2" t="s">
        <v>56</v>
      </c>
      <c r="T59" s="2">
        <v>33.1</v>
      </c>
      <c r="U59" s="2">
        <v>5</v>
      </c>
    </row>
    <row r="60" spans="1:21" x14ac:dyDescent="0.25">
      <c r="A60" t="s">
        <v>239</v>
      </c>
      <c r="B60" t="s">
        <v>240</v>
      </c>
      <c r="C60" t="s">
        <v>88</v>
      </c>
      <c r="D60" s="1">
        <v>45308</v>
      </c>
      <c r="E60" t="s">
        <v>241</v>
      </c>
      <c r="F60">
        <v>22207</v>
      </c>
      <c r="G60" t="s">
        <v>76</v>
      </c>
      <c r="H60" t="s">
        <v>72</v>
      </c>
      <c r="I60">
        <v>1</v>
      </c>
      <c r="J60" s="1">
        <v>45363</v>
      </c>
      <c r="L60" s="1" t="s">
        <v>54</v>
      </c>
      <c r="M60" s="3">
        <v>10000</v>
      </c>
      <c r="N60" s="3">
        <v>2796</v>
      </c>
      <c r="O60" s="4">
        <v>0.28000000000000003</v>
      </c>
      <c r="P60" s="2">
        <v>3233</v>
      </c>
      <c r="Q60" s="4">
        <v>0.32300000000000001</v>
      </c>
      <c r="R60" s="2" t="s">
        <v>55</v>
      </c>
      <c r="S60" s="2" t="s">
        <v>56</v>
      </c>
      <c r="T60" s="2">
        <v>34.200000000000003</v>
      </c>
      <c r="U60" s="2">
        <v>5</v>
      </c>
    </row>
    <row r="61" spans="1:21" x14ac:dyDescent="0.25">
      <c r="A61" t="s">
        <v>242</v>
      </c>
      <c r="B61" t="s">
        <v>243</v>
      </c>
      <c r="C61" t="s">
        <v>59</v>
      </c>
      <c r="D61" s="1">
        <v>45392</v>
      </c>
      <c r="E61" t="s">
        <v>244</v>
      </c>
      <c r="F61">
        <v>22204</v>
      </c>
      <c r="G61" t="s">
        <v>52</v>
      </c>
      <c r="H61" t="s">
        <v>72</v>
      </c>
      <c r="I61">
        <v>1</v>
      </c>
      <c r="J61" s="1">
        <v>45434</v>
      </c>
      <c r="L61" s="1" t="s">
        <v>159</v>
      </c>
      <c r="M61" s="3">
        <v>9675</v>
      </c>
      <c r="N61" s="3">
        <v>2532</v>
      </c>
      <c r="O61" s="4">
        <v>0.26200000000000001</v>
      </c>
      <c r="P61" s="2">
        <v>2977</v>
      </c>
      <c r="Q61" s="4">
        <v>0.308</v>
      </c>
      <c r="R61" s="2" t="s">
        <v>55</v>
      </c>
      <c r="S61" s="2" t="s">
        <v>56</v>
      </c>
      <c r="T61" s="2">
        <v>30.9</v>
      </c>
      <c r="U61" s="2">
        <v>5</v>
      </c>
    </row>
    <row r="62" spans="1:21" x14ac:dyDescent="0.25">
      <c r="A62" t="s">
        <v>245</v>
      </c>
      <c r="B62" t="s">
        <v>246</v>
      </c>
      <c r="C62" t="s">
        <v>88</v>
      </c>
      <c r="D62" s="1">
        <v>45316</v>
      </c>
      <c r="E62" t="s">
        <v>247</v>
      </c>
      <c r="F62">
        <v>22205</v>
      </c>
      <c r="G62" t="s">
        <v>52</v>
      </c>
      <c r="H62" t="s">
        <v>72</v>
      </c>
      <c r="I62">
        <v>1</v>
      </c>
      <c r="J62" s="1">
        <v>45404</v>
      </c>
      <c r="L62" s="1" t="s">
        <v>127</v>
      </c>
      <c r="M62" s="3">
        <v>8299</v>
      </c>
      <c r="N62" s="3">
        <v>2379</v>
      </c>
      <c r="O62" s="4">
        <v>0.28699999999999998</v>
      </c>
      <c r="P62" s="3">
        <v>2812</v>
      </c>
      <c r="Q62" s="4">
        <v>0.33900000000000002</v>
      </c>
      <c r="R62" s="2" t="s">
        <v>55</v>
      </c>
      <c r="S62" s="2" t="s">
        <v>56</v>
      </c>
      <c r="T62" s="2">
        <v>33.4</v>
      </c>
      <c r="U62" s="2">
        <v>5</v>
      </c>
    </row>
    <row r="63" spans="1:21" x14ac:dyDescent="0.25">
      <c r="A63" t="s">
        <v>248</v>
      </c>
      <c r="B63" t="s">
        <v>249</v>
      </c>
      <c r="C63" t="s">
        <v>88</v>
      </c>
      <c r="D63" s="1">
        <v>45320</v>
      </c>
      <c r="E63" t="s">
        <v>250</v>
      </c>
      <c r="F63">
        <v>22201</v>
      </c>
      <c r="G63" t="s">
        <v>52</v>
      </c>
      <c r="H63" t="s">
        <v>72</v>
      </c>
      <c r="I63">
        <v>1</v>
      </c>
      <c r="J63" s="1">
        <v>45373</v>
      </c>
      <c r="L63" s="1" t="s">
        <v>54</v>
      </c>
      <c r="M63" s="3">
        <v>5767</v>
      </c>
      <c r="N63" s="3">
        <v>1758</v>
      </c>
      <c r="O63" s="4">
        <v>0.29299999999999998</v>
      </c>
      <c r="P63" s="2">
        <v>2752</v>
      </c>
      <c r="Q63" s="4">
        <v>0.47699999999999998</v>
      </c>
      <c r="R63" s="2" t="s">
        <v>55</v>
      </c>
      <c r="S63" s="2" t="s">
        <v>55</v>
      </c>
      <c r="T63" s="2">
        <v>34.299999999999997</v>
      </c>
      <c r="U63" s="2">
        <v>5</v>
      </c>
    </row>
    <row r="64" spans="1:21" x14ac:dyDescent="0.25">
      <c r="A64" t="s">
        <v>251</v>
      </c>
      <c r="B64" t="s">
        <v>252</v>
      </c>
      <c r="C64" t="s">
        <v>88</v>
      </c>
      <c r="D64" s="1">
        <v>45379</v>
      </c>
      <c r="E64" t="s">
        <v>253</v>
      </c>
      <c r="F64">
        <v>22205</v>
      </c>
      <c r="G64" t="s">
        <v>52</v>
      </c>
      <c r="H64" t="s">
        <v>72</v>
      </c>
      <c r="I64">
        <v>1</v>
      </c>
      <c r="J64" s="1">
        <v>45413</v>
      </c>
      <c r="L64" s="1" t="s">
        <v>54</v>
      </c>
      <c r="M64" s="3">
        <v>7500</v>
      </c>
      <c r="N64" s="3">
        <v>1921</v>
      </c>
      <c r="O64" s="4">
        <v>0.25600000000000001</v>
      </c>
      <c r="P64" s="2">
        <v>2279</v>
      </c>
      <c r="Q64" s="4">
        <v>0.30399999999999999</v>
      </c>
      <c r="R64" s="2" t="s">
        <v>55</v>
      </c>
      <c r="S64" s="2" t="s">
        <v>56</v>
      </c>
      <c r="T64" s="2">
        <v>34.9</v>
      </c>
      <c r="U64" s="2">
        <v>4</v>
      </c>
    </row>
    <row r="65" spans="1:21" x14ac:dyDescent="0.25">
      <c r="A65" t="s">
        <v>254</v>
      </c>
      <c r="B65" t="s">
        <v>255</v>
      </c>
      <c r="C65" t="s">
        <v>59</v>
      </c>
      <c r="D65" s="1">
        <v>45330</v>
      </c>
      <c r="E65" t="s">
        <v>256</v>
      </c>
      <c r="F65">
        <v>22207</v>
      </c>
      <c r="G65" t="s">
        <v>52</v>
      </c>
      <c r="H65" t="s">
        <v>72</v>
      </c>
      <c r="I65">
        <v>1</v>
      </c>
      <c r="J65" s="1">
        <v>45400</v>
      </c>
      <c r="L65" s="1" t="s">
        <v>54</v>
      </c>
      <c r="M65" s="3">
        <v>10890</v>
      </c>
      <c r="N65" s="3">
        <v>2558</v>
      </c>
      <c r="O65" s="4">
        <v>0.23499999999999999</v>
      </c>
      <c r="P65" s="2">
        <v>3010</v>
      </c>
      <c r="Q65" s="4">
        <v>0.27600000000000002</v>
      </c>
      <c r="R65" s="2" t="s">
        <v>55</v>
      </c>
      <c r="S65" s="2" t="s">
        <v>56</v>
      </c>
      <c r="T65" s="2">
        <v>33.6</v>
      </c>
      <c r="U65" s="2">
        <v>6</v>
      </c>
    </row>
    <row r="66" spans="1:21" x14ac:dyDescent="0.25">
      <c r="A66" t="s">
        <v>257</v>
      </c>
      <c r="B66" t="s">
        <v>258</v>
      </c>
      <c r="C66" t="s">
        <v>59</v>
      </c>
      <c r="D66" s="1">
        <v>45327</v>
      </c>
      <c r="E66" t="s">
        <v>259</v>
      </c>
      <c r="F66">
        <v>22207</v>
      </c>
      <c r="G66" t="s">
        <v>76</v>
      </c>
      <c r="H66" t="s">
        <v>72</v>
      </c>
      <c r="I66">
        <v>1</v>
      </c>
      <c r="J66" s="1">
        <v>45415</v>
      </c>
      <c r="L66" s="1" t="s">
        <v>54</v>
      </c>
      <c r="M66" s="3">
        <v>14695</v>
      </c>
      <c r="N66" s="3">
        <v>3689</v>
      </c>
      <c r="O66" s="4">
        <v>0.251</v>
      </c>
      <c r="P66" s="2">
        <v>4644</v>
      </c>
      <c r="Q66" s="4">
        <v>0.316</v>
      </c>
      <c r="R66" s="2" t="s">
        <v>55</v>
      </c>
      <c r="S66" s="2" t="s">
        <v>56</v>
      </c>
      <c r="T66" s="2">
        <v>34.9</v>
      </c>
      <c r="U66" s="2">
        <v>6</v>
      </c>
    </row>
    <row r="67" spans="1:21" x14ac:dyDescent="0.25">
      <c r="A67" t="s">
        <v>260</v>
      </c>
      <c r="B67" t="s">
        <v>261</v>
      </c>
      <c r="C67" t="s">
        <v>122</v>
      </c>
      <c r="D67" s="1">
        <v>45329</v>
      </c>
      <c r="E67" t="s">
        <v>262</v>
      </c>
      <c r="F67">
        <v>22205</v>
      </c>
      <c r="G67" t="s">
        <v>52</v>
      </c>
      <c r="H67" t="s">
        <v>72</v>
      </c>
      <c r="I67">
        <v>1</v>
      </c>
      <c r="J67" s="1">
        <v>45422</v>
      </c>
      <c r="L67" s="1" t="s">
        <v>54</v>
      </c>
      <c r="M67" s="3">
        <v>7260</v>
      </c>
      <c r="N67" s="3">
        <v>2051</v>
      </c>
      <c r="O67" s="4">
        <v>0.28299999999999997</v>
      </c>
      <c r="P67" s="2">
        <v>2051</v>
      </c>
      <c r="Q67" s="4">
        <v>0.28299999999999997</v>
      </c>
      <c r="R67" s="2" t="s">
        <v>55</v>
      </c>
      <c r="S67" s="2" t="s">
        <v>56</v>
      </c>
      <c r="T67" s="2">
        <v>31.6</v>
      </c>
      <c r="U67" s="2">
        <v>5</v>
      </c>
    </row>
    <row r="68" spans="1:21" x14ac:dyDescent="0.25">
      <c r="A68" t="s">
        <v>263</v>
      </c>
      <c r="B68" t="s">
        <v>264</v>
      </c>
      <c r="C68" t="s">
        <v>59</v>
      </c>
      <c r="D68" s="1">
        <v>45328</v>
      </c>
      <c r="E68" t="s">
        <v>265</v>
      </c>
      <c r="F68">
        <v>22207</v>
      </c>
      <c r="G68" t="s">
        <v>61</v>
      </c>
      <c r="H68" t="s">
        <v>72</v>
      </c>
      <c r="I68">
        <v>1</v>
      </c>
      <c r="J68" s="1">
        <v>45390</v>
      </c>
      <c r="L68" s="1" t="s">
        <v>54</v>
      </c>
      <c r="M68" s="3">
        <v>11860</v>
      </c>
      <c r="N68" s="3">
        <v>2722</v>
      </c>
      <c r="O68" s="4">
        <v>0.23</v>
      </c>
      <c r="P68" s="2">
        <v>3258</v>
      </c>
      <c r="Q68" s="4">
        <v>0.27500000000000002</v>
      </c>
      <c r="R68" s="2" t="s">
        <v>55</v>
      </c>
      <c r="S68" s="2" t="s">
        <v>56</v>
      </c>
      <c r="T68" s="2">
        <v>31.6</v>
      </c>
      <c r="U68" s="2">
        <v>6</v>
      </c>
    </row>
    <row r="69" spans="1:21" x14ac:dyDescent="0.25">
      <c r="A69" t="s">
        <v>266</v>
      </c>
      <c r="B69" t="s">
        <v>267</v>
      </c>
      <c r="C69" t="s">
        <v>59</v>
      </c>
      <c r="D69" s="1">
        <v>45330</v>
      </c>
      <c r="E69" t="s">
        <v>268</v>
      </c>
      <c r="F69">
        <v>22207</v>
      </c>
      <c r="G69" t="s">
        <v>76</v>
      </c>
      <c r="H69" t="s">
        <v>72</v>
      </c>
      <c r="I69">
        <v>1</v>
      </c>
      <c r="J69" s="1">
        <v>45386</v>
      </c>
      <c r="L69" s="1" t="s">
        <v>54</v>
      </c>
      <c r="M69" s="3">
        <v>10000</v>
      </c>
      <c r="N69" s="3">
        <v>2787</v>
      </c>
      <c r="O69" s="4">
        <v>0.27900000000000003</v>
      </c>
      <c r="P69" s="2">
        <v>3195</v>
      </c>
      <c r="Q69" s="4">
        <v>0.32</v>
      </c>
      <c r="R69" s="2" t="s">
        <v>55</v>
      </c>
      <c r="S69" s="2" t="s">
        <v>56</v>
      </c>
      <c r="T69" s="2">
        <v>32.799999999999997</v>
      </c>
      <c r="U69" s="2">
        <v>6</v>
      </c>
    </row>
    <row r="70" spans="1:21" x14ac:dyDescent="0.25">
      <c r="A70" t="s">
        <v>269</v>
      </c>
      <c r="B70" t="s">
        <v>270</v>
      </c>
      <c r="C70" t="s">
        <v>59</v>
      </c>
      <c r="D70" s="1">
        <v>45335</v>
      </c>
      <c r="E70" t="s">
        <v>271</v>
      </c>
      <c r="F70">
        <v>22207</v>
      </c>
      <c r="G70" t="s">
        <v>76</v>
      </c>
      <c r="H70" t="s">
        <v>72</v>
      </c>
      <c r="I70">
        <v>1</v>
      </c>
      <c r="J70" s="1">
        <v>45433</v>
      </c>
      <c r="L70" s="1" t="s">
        <v>54</v>
      </c>
      <c r="M70" s="3">
        <v>16047</v>
      </c>
      <c r="N70" s="3">
        <v>3215</v>
      </c>
      <c r="O70" s="4">
        <v>0.2</v>
      </c>
      <c r="P70" s="2">
        <v>4511</v>
      </c>
      <c r="Q70" s="4">
        <v>0.28100000000000003</v>
      </c>
      <c r="R70" s="2" t="s">
        <v>56</v>
      </c>
      <c r="S70" s="2" t="s">
        <v>56</v>
      </c>
      <c r="T70" s="2">
        <v>32.700000000000003</v>
      </c>
      <c r="U70" s="2">
        <v>6</v>
      </c>
    </row>
    <row r="71" spans="1:21" x14ac:dyDescent="0.25">
      <c r="A71" t="s">
        <v>272</v>
      </c>
      <c r="B71" t="s">
        <v>273</v>
      </c>
      <c r="C71" t="s">
        <v>88</v>
      </c>
      <c r="D71" s="1">
        <v>45384</v>
      </c>
      <c r="E71" t="s">
        <v>274</v>
      </c>
      <c r="F71">
        <v>22205</v>
      </c>
      <c r="G71" t="s">
        <v>52</v>
      </c>
      <c r="H71" t="s">
        <v>72</v>
      </c>
      <c r="I71">
        <v>1</v>
      </c>
      <c r="J71" s="1">
        <v>45404</v>
      </c>
      <c r="L71" s="1" t="s">
        <v>54</v>
      </c>
      <c r="M71" s="3">
        <v>5916</v>
      </c>
      <c r="N71" s="3">
        <v>1886</v>
      </c>
      <c r="O71" s="4">
        <v>0.314</v>
      </c>
      <c r="P71" s="2">
        <v>2322</v>
      </c>
      <c r="Q71" s="4">
        <v>0.39200000000000002</v>
      </c>
      <c r="R71" s="2" t="s">
        <v>152</v>
      </c>
      <c r="S71" s="2" t="s">
        <v>56</v>
      </c>
      <c r="T71" s="2">
        <v>31.7</v>
      </c>
      <c r="U71" s="2">
        <v>4</v>
      </c>
    </row>
    <row r="72" spans="1:21" x14ac:dyDescent="0.25">
      <c r="A72" t="s">
        <v>275</v>
      </c>
      <c r="B72" t="s">
        <v>276</v>
      </c>
      <c r="C72" t="s">
        <v>59</v>
      </c>
      <c r="D72" s="1">
        <v>45335</v>
      </c>
      <c r="E72" t="s">
        <v>277</v>
      </c>
      <c r="F72">
        <v>22205</v>
      </c>
      <c r="G72" t="s">
        <v>52</v>
      </c>
      <c r="H72" t="s">
        <v>72</v>
      </c>
      <c r="I72">
        <v>1</v>
      </c>
      <c r="J72" s="1">
        <v>45461</v>
      </c>
      <c r="L72" s="1" t="s">
        <v>54</v>
      </c>
      <c r="M72" s="3">
        <v>7500</v>
      </c>
      <c r="N72" s="3">
        <v>2172</v>
      </c>
      <c r="O72" s="4">
        <v>0.28999999999999998</v>
      </c>
      <c r="P72" s="2">
        <v>2636</v>
      </c>
      <c r="Q72" s="4">
        <v>0.35199999999999998</v>
      </c>
      <c r="R72" s="2" t="s">
        <v>55</v>
      </c>
      <c r="S72" s="2" t="s">
        <v>56</v>
      </c>
      <c r="T72" s="2">
        <v>31.6</v>
      </c>
      <c r="U72" s="2">
        <v>5</v>
      </c>
    </row>
    <row r="73" spans="1:21" x14ac:dyDescent="0.25">
      <c r="A73" t="s">
        <v>278</v>
      </c>
      <c r="B73" t="s">
        <v>279</v>
      </c>
      <c r="C73" t="s">
        <v>59</v>
      </c>
      <c r="D73" s="1">
        <v>45342</v>
      </c>
      <c r="E73" t="s">
        <v>280</v>
      </c>
      <c r="F73">
        <v>22213</v>
      </c>
      <c r="G73" t="s">
        <v>76</v>
      </c>
      <c r="H73" t="s">
        <v>72</v>
      </c>
      <c r="I73">
        <v>1</v>
      </c>
      <c r="J73" s="1">
        <v>45427</v>
      </c>
      <c r="L73" s="1" t="s">
        <v>54</v>
      </c>
      <c r="M73" s="3">
        <v>10048</v>
      </c>
      <c r="N73" s="3">
        <v>2796</v>
      </c>
      <c r="O73" s="4">
        <v>0.27800000000000002</v>
      </c>
      <c r="P73" s="2">
        <v>3217</v>
      </c>
      <c r="Q73" s="4">
        <v>0.32</v>
      </c>
      <c r="R73" s="2" t="s">
        <v>55</v>
      </c>
      <c r="S73" s="2" t="s">
        <v>56</v>
      </c>
      <c r="T73" s="2">
        <v>30.7</v>
      </c>
      <c r="U73" s="2">
        <v>6</v>
      </c>
    </row>
    <row r="74" spans="1:21" x14ac:dyDescent="0.25">
      <c r="A74" t="s">
        <v>281</v>
      </c>
      <c r="B74" t="s">
        <v>282</v>
      </c>
      <c r="C74" t="s">
        <v>88</v>
      </c>
      <c r="D74" s="1">
        <v>45387</v>
      </c>
      <c r="E74" t="s">
        <v>283</v>
      </c>
      <c r="F74">
        <v>22204</v>
      </c>
      <c r="G74" t="s">
        <v>52</v>
      </c>
      <c r="H74" t="s">
        <v>72</v>
      </c>
      <c r="I74">
        <v>1</v>
      </c>
      <c r="J74" s="1">
        <v>45460</v>
      </c>
      <c r="L74" s="1" t="s">
        <v>54</v>
      </c>
      <c r="M74" s="3">
        <v>5820</v>
      </c>
      <c r="N74" s="3">
        <v>1518</v>
      </c>
      <c r="O74" s="4">
        <v>0.26100000000000001</v>
      </c>
      <c r="P74" s="2">
        <v>2458</v>
      </c>
      <c r="Q74" s="4">
        <v>0.42199999999999999</v>
      </c>
      <c r="R74" s="2" t="s">
        <v>152</v>
      </c>
      <c r="S74" s="2" t="s">
        <v>55</v>
      </c>
      <c r="T74" s="2">
        <v>26</v>
      </c>
      <c r="U74" s="2">
        <v>5</v>
      </c>
    </row>
    <row r="75" spans="1:21" x14ac:dyDescent="0.25">
      <c r="A75" t="s">
        <v>284</v>
      </c>
      <c r="B75" t="s">
        <v>285</v>
      </c>
      <c r="C75" t="s">
        <v>59</v>
      </c>
      <c r="D75" s="1">
        <v>45344</v>
      </c>
      <c r="E75" t="s">
        <v>286</v>
      </c>
      <c r="F75">
        <v>22207</v>
      </c>
      <c r="G75" t="s">
        <v>76</v>
      </c>
      <c r="H75" t="s">
        <v>72</v>
      </c>
      <c r="I75">
        <v>1</v>
      </c>
      <c r="J75" s="1">
        <v>45449</v>
      </c>
      <c r="L75" s="1" t="s">
        <v>54</v>
      </c>
      <c r="M75" s="3">
        <v>11447</v>
      </c>
      <c r="N75" s="3">
        <v>2502</v>
      </c>
      <c r="O75" s="4">
        <v>0.219</v>
      </c>
      <c r="P75" s="2">
        <v>3022</v>
      </c>
      <c r="Q75" s="4">
        <v>0.26400000000000001</v>
      </c>
      <c r="R75" s="2" t="s">
        <v>55</v>
      </c>
      <c r="S75" s="2" t="s">
        <v>56</v>
      </c>
      <c r="T75" s="2">
        <v>34.200000000000003</v>
      </c>
      <c r="U75" s="2">
        <v>5</v>
      </c>
    </row>
    <row r="76" spans="1:21" x14ac:dyDescent="0.25">
      <c r="A76" t="s">
        <v>287</v>
      </c>
      <c r="B76" t="s">
        <v>288</v>
      </c>
      <c r="C76" t="s">
        <v>59</v>
      </c>
      <c r="D76" s="1">
        <v>45376</v>
      </c>
      <c r="E76" t="s">
        <v>289</v>
      </c>
      <c r="F76">
        <v>22203</v>
      </c>
      <c r="G76" t="s">
        <v>52</v>
      </c>
      <c r="H76" t="s">
        <v>72</v>
      </c>
      <c r="I76">
        <v>1</v>
      </c>
      <c r="J76" s="1">
        <v>45470</v>
      </c>
      <c r="L76" s="1" t="s">
        <v>54</v>
      </c>
      <c r="M76" s="3">
        <v>6000</v>
      </c>
      <c r="N76" s="3">
        <v>1875</v>
      </c>
      <c r="O76" s="4">
        <v>0.313</v>
      </c>
      <c r="P76" s="2">
        <v>2378</v>
      </c>
      <c r="Q76" s="4">
        <v>0.39600000000000002</v>
      </c>
      <c r="R76" s="2" t="s">
        <v>55</v>
      </c>
      <c r="S76" s="2" t="s">
        <v>56</v>
      </c>
      <c r="T76" s="2">
        <v>34.9</v>
      </c>
      <c r="U76" s="2">
        <v>6</v>
      </c>
    </row>
    <row r="77" spans="1:21" x14ac:dyDescent="0.25">
      <c r="A77" t="s">
        <v>290</v>
      </c>
      <c r="B77" t="s">
        <v>291</v>
      </c>
      <c r="C77" t="s">
        <v>59</v>
      </c>
      <c r="D77" s="1">
        <v>45378</v>
      </c>
      <c r="E77" t="s">
        <v>292</v>
      </c>
      <c r="F77">
        <v>22207</v>
      </c>
      <c r="G77" t="s">
        <v>76</v>
      </c>
      <c r="H77" t="s">
        <v>72</v>
      </c>
      <c r="I77">
        <v>1</v>
      </c>
      <c r="J77" s="1">
        <v>45400</v>
      </c>
      <c r="L77" s="1" t="s">
        <v>54</v>
      </c>
      <c r="M77" s="3">
        <v>10157</v>
      </c>
      <c r="N77" s="3">
        <v>2835</v>
      </c>
      <c r="O77" s="4">
        <v>0.27900000000000003</v>
      </c>
      <c r="P77" s="2">
        <v>3469</v>
      </c>
      <c r="Q77" s="4">
        <v>0.34200000000000003</v>
      </c>
      <c r="R77" s="2" t="s">
        <v>55</v>
      </c>
      <c r="S77" s="2" t="s">
        <v>56</v>
      </c>
      <c r="T77" s="2">
        <v>34.6</v>
      </c>
      <c r="U77" s="2">
        <v>6</v>
      </c>
    </row>
    <row r="78" spans="1:21" x14ac:dyDescent="0.25">
      <c r="A78" t="s">
        <v>293</v>
      </c>
      <c r="B78" t="s">
        <v>294</v>
      </c>
      <c r="C78" t="s">
        <v>59</v>
      </c>
      <c r="D78" s="1">
        <v>45370</v>
      </c>
      <c r="E78" t="s">
        <v>295</v>
      </c>
      <c r="F78">
        <v>22201</v>
      </c>
      <c r="G78" t="s">
        <v>65</v>
      </c>
      <c r="H78" t="s">
        <v>72</v>
      </c>
      <c r="I78">
        <v>1</v>
      </c>
      <c r="J78" s="1">
        <v>45440</v>
      </c>
      <c r="L78" s="1" t="s">
        <v>54</v>
      </c>
      <c r="M78" s="3">
        <v>6161</v>
      </c>
      <c r="N78" s="3">
        <v>2180</v>
      </c>
      <c r="O78" s="4">
        <v>0.35399999999999998</v>
      </c>
      <c r="P78" s="2">
        <v>2665</v>
      </c>
      <c r="Q78" s="4">
        <v>0.433</v>
      </c>
      <c r="R78" s="2" t="s">
        <v>55</v>
      </c>
      <c r="S78" s="2" t="s">
        <v>56</v>
      </c>
      <c r="T78" s="2">
        <v>34.799999999999997</v>
      </c>
      <c r="U78" s="2">
        <v>6</v>
      </c>
    </row>
    <row r="79" spans="1:21" x14ac:dyDescent="0.25">
      <c r="A79" t="s">
        <v>296</v>
      </c>
      <c r="B79" t="s">
        <v>297</v>
      </c>
      <c r="C79" t="s">
        <v>122</v>
      </c>
      <c r="D79" s="1">
        <v>45371</v>
      </c>
      <c r="E79" t="s">
        <v>298</v>
      </c>
      <c r="F79">
        <v>22201</v>
      </c>
      <c r="G79" t="s">
        <v>52</v>
      </c>
      <c r="H79" t="s">
        <v>72</v>
      </c>
      <c r="I79">
        <v>1</v>
      </c>
      <c r="J79" s="1">
        <v>45436</v>
      </c>
      <c r="L79" s="1" t="s">
        <v>54</v>
      </c>
      <c r="M79" s="3">
        <v>6250</v>
      </c>
      <c r="N79" s="3">
        <v>2059</v>
      </c>
      <c r="O79" s="4">
        <v>0.32900000000000001</v>
      </c>
      <c r="P79" s="2">
        <v>2499</v>
      </c>
      <c r="Q79" s="4">
        <v>0.4</v>
      </c>
      <c r="R79" s="2" t="s">
        <v>55</v>
      </c>
      <c r="S79" s="2" t="s">
        <v>56</v>
      </c>
      <c r="T79" s="2">
        <v>29.5</v>
      </c>
      <c r="U79" s="2">
        <v>5</v>
      </c>
    </row>
    <row r="80" spans="1:21" x14ac:dyDescent="0.25">
      <c r="A80" t="s">
        <v>299</v>
      </c>
      <c r="B80" t="s">
        <v>300</v>
      </c>
      <c r="C80" t="s">
        <v>59</v>
      </c>
      <c r="D80" s="1">
        <v>45399</v>
      </c>
      <c r="E80" t="s">
        <v>301</v>
      </c>
      <c r="F80">
        <v>22207</v>
      </c>
      <c r="G80" t="s">
        <v>76</v>
      </c>
      <c r="H80" t="s">
        <v>72</v>
      </c>
      <c r="I80">
        <v>1</v>
      </c>
      <c r="J80" s="1">
        <v>45470</v>
      </c>
      <c r="L80" s="1" t="s">
        <v>54</v>
      </c>
      <c r="M80" s="3">
        <v>9865</v>
      </c>
      <c r="N80" s="3">
        <v>2769</v>
      </c>
      <c r="O80" s="4">
        <v>0.27700000000000002</v>
      </c>
      <c r="P80" s="2">
        <v>3198</v>
      </c>
      <c r="Q80" s="4">
        <v>0.32400000000000001</v>
      </c>
      <c r="R80" s="2" t="s">
        <v>55</v>
      </c>
      <c r="S80" s="2" t="s">
        <v>56</v>
      </c>
      <c r="T80" s="2">
        <v>34.200000000000003</v>
      </c>
      <c r="U80" s="2">
        <v>6</v>
      </c>
    </row>
    <row r="81" spans="1:21" x14ac:dyDescent="0.25">
      <c r="A81" t="s">
        <v>302</v>
      </c>
      <c r="B81" t="s">
        <v>303</v>
      </c>
      <c r="C81" t="s">
        <v>59</v>
      </c>
      <c r="D81" s="1">
        <v>45419</v>
      </c>
      <c r="E81" t="s">
        <v>304</v>
      </c>
      <c r="F81">
        <v>22205</v>
      </c>
      <c r="G81" t="s">
        <v>52</v>
      </c>
      <c r="H81" t="s">
        <v>72</v>
      </c>
      <c r="I81">
        <v>1</v>
      </c>
      <c r="J81" s="1">
        <v>45435</v>
      </c>
      <c r="L81" s="1" t="s">
        <v>127</v>
      </c>
      <c r="M81" s="3">
        <v>9070</v>
      </c>
      <c r="N81" s="3">
        <v>2379</v>
      </c>
      <c r="O81" s="4">
        <v>0.26200000000000001</v>
      </c>
      <c r="P81" s="2">
        <v>2903</v>
      </c>
      <c r="Q81" s="4">
        <v>0.32</v>
      </c>
      <c r="R81" s="2" t="s">
        <v>55</v>
      </c>
      <c r="S81" s="2" t="s">
        <v>56</v>
      </c>
      <c r="T81" s="2">
        <v>34.6</v>
      </c>
      <c r="U81" s="2">
        <v>5</v>
      </c>
    </row>
  </sheetData>
  <sheetProtection algorithmName="SHA-512" hashValue="Pzv+YwVhXZah5qwjEa6UXobF4MBJfWi4uBuz10StWTPk7IMlLcn2EfZDgbAlRkOIm+nD8W0WTYek9ElXJbpL1w==" saltValue="HVZ3EBBwtxRnOq4Jgtqd0Q==" spinCount="100000" sheet="1" objects="1" scenarios="1"/>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6421-53D4-4F8E-84DA-836E0FA358E0}">
  <dimension ref="A1:AN38"/>
  <sheetViews>
    <sheetView workbookViewId="0">
      <selection activeCell="B20" sqref="B20"/>
    </sheetView>
  </sheetViews>
  <sheetFormatPr defaultRowHeight="15" x14ac:dyDescent="0.25"/>
  <cols>
    <col min="1" max="1" width="19.85546875" customWidth="1"/>
    <col min="2" max="2" width="21.85546875" bestFit="1" customWidth="1"/>
    <col min="3" max="3" width="22.42578125" customWidth="1"/>
    <col min="4" max="4" width="31.42578125" bestFit="1" customWidth="1"/>
    <col min="5" max="6" width="10.28515625" customWidth="1"/>
    <col min="7" max="7" width="22" customWidth="1"/>
    <col min="8" max="8" width="15.5703125" customWidth="1"/>
    <col min="9" max="9" width="19.42578125" customWidth="1"/>
    <col min="10" max="10" width="21.42578125" customWidth="1"/>
    <col min="11" max="11" width="19.42578125" customWidth="1"/>
    <col min="12" max="12" width="24.140625" customWidth="1"/>
    <col min="13" max="14" width="23.140625" customWidth="1"/>
    <col min="15" max="15" width="21.85546875" customWidth="1"/>
    <col min="16" max="16" width="11.28515625" customWidth="1"/>
    <col min="17" max="17" width="13.140625" customWidth="1"/>
    <col min="18" max="18" width="11.85546875" bestFit="1" customWidth="1"/>
    <col min="19" max="19" width="11.28515625" customWidth="1"/>
    <col min="20" max="20" width="13.140625" customWidth="1"/>
    <col min="21" max="21" width="11.85546875" bestFit="1" customWidth="1"/>
    <col min="22" max="22" width="11.28515625" customWidth="1"/>
    <col min="23" max="23" width="13.140625" customWidth="1"/>
    <col min="24" max="24" width="11.85546875" bestFit="1" customWidth="1"/>
    <col min="25" max="25" width="11.28515625" customWidth="1"/>
    <col min="26" max="26" width="13.140625" customWidth="1"/>
    <col min="27" max="27" width="11.85546875" bestFit="1" customWidth="1"/>
    <col min="28" max="28" width="11.28515625" customWidth="1"/>
    <col min="29" max="29" width="13.140625" customWidth="1"/>
    <col min="30" max="30" width="11.85546875" customWidth="1"/>
    <col min="31" max="31" width="25.140625" customWidth="1"/>
    <col min="32" max="32" width="19.28515625" customWidth="1"/>
    <col min="33" max="33" width="21.42578125" customWidth="1"/>
    <col min="34" max="34" width="14.85546875" customWidth="1"/>
    <col min="35" max="35" width="37.5703125" bestFit="1" customWidth="1"/>
    <col min="36" max="36" width="25" customWidth="1"/>
    <col min="37" max="37" width="24.7109375" customWidth="1"/>
    <col min="38" max="38" width="8.42578125" customWidth="1"/>
    <col min="39" max="39" width="10.140625" customWidth="1"/>
    <col min="40" max="40" width="19.5703125" customWidth="1"/>
  </cols>
  <sheetData>
    <row r="1" spans="1:40" s="7" customFormat="1" x14ac:dyDescent="0.25">
      <c r="A1" s="26" t="s">
        <v>497</v>
      </c>
      <c r="B1" s="26" t="s">
        <v>4</v>
      </c>
      <c r="C1" s="26" t="s">
        <v>6</v>
      </c>
      <c r="D1" s="26" t="s">
        <v>499</v>
      </c>
      <c r="E1" s="26" t="s">
        <v>538</v>
      </c>
      <c r="F1" s="26" t="s">
        <v>8</v>
      </c>
      <c r="G1" s="26" t="s">
        <v>542</v>
      </c>
      <c r="H1" s="26" t="s">
        <v>9</v>
      </c>
      <c r="I1" s="26" t="s">
        <v>10</v>
      </c>
      <c r="J1" s="26" t="s">
        <v>12</v>
      </c>
      <c r="K1" s="26" t="s">
        <v>13</v>
      </c>
      <c r="L1" s="26" t="s">
        <v>501</v>
      </c>
      <c r="M1" s="26" t="s">
        <v>531</v>
      </c>
      <c r="N1" s="26" t="s">
        <v>532</v>
      </c>
      <c r="O1" s="26" t="s">
        <v>533</v>
      </c>
      <c r="P1" s="26" t="s">
        <v>510</v>
      </c>
      <c r="Q1" s="26" t="s">
        <v>494</v>
      </c>
      <c r="R1" s="26" t="s">
        <v>509</v>
      </c>
      <c r="S1" s="26" t="s">
        <v>511</v>
      </c>
      <c r="T1" s="26" t="s">
        <v>495</v>
      </c>
      <c r="U1" s="26" t="s">
        <v>518</v>
      </c>
      <c r="V1" s="26" t="s">
        <v>512</v>
      </c>
      <c r="W1" s="26" t="s">
        <v>515</v>
      </c>
      <c r="X1" s="26" t="s">
        <v>519</v>
      </c>
      <c r="Y1" s="26" t="s">
        <v>513</v>
      </c>
      <c r="Z1" s="26" t="s">
        <v>516</v>
      </c>
      <c r="AA1" s="26" t="s">
        <v>520</v>
      </c>
      <c r="AB1" s="26" t="s">
        <v>514</v>
      </c>
      <c r="AC1" s="26" t="s">
        <v>517</v>
      </c>
      <c r="AD1" s="26" t="s">
        <v>521</v>
      </c>
      <c r="AE1" s="26" t="s">
        <v>22</v>
      </c>
      <c r="AF1" s="26" t="s">
        <v>24</v>
      </c>
      <c r="AG1" s="26" t="s">
        <v>559</v>
      </c>
      <c r="AH1" s="26" t="s">
        <v>554</v>
      </c>
      <c r="AI1" s="26" t="s">
        <v>27</v>
      </c>
      <c r="AJ1" s="26" t="s">
        <v>28</v>
      </c>
      <c r="AK1" s="26" t="s">
        <v>29</v>
      </c>
      <c r="AL1" s="26" t="s">
        <v>30</v>
      </c>
      <c r="AM1" s="26" t="s">
        <v>496</v>
      </c>
      <c r="AN1" s="26" t="s">
        <v>557</v>
      </c>
    </row>
    <row r="2" spans="1:40" x14ac:dyDescent="0.25">
      <c r="A2" t="s">
        <v>395</v>
      </c>
      <c r="B2" t="s">
        <v>396</v>
      </c>
      <c r="C2" t="s">
        <v>307</v>
      </c>
      <c r="D2" t="s">
        <v>308</v>
      </c>
      <c r="E2">
        <v>6000</v>
      </c>
      <c r="F2">
        <v>7979</v>
      </c>
      <c r="G2">
        <v>2961</v>
      </c>
      <c r="H2">
        <v>0.49349999999999999</v>
      </c>
      <c r="I2">
        <v>2132</v>
      </c>
      <c r="J2">
        <v>0.3553</v>
      </c>
      <c r="K2">
        <v>34.6</v>
      </c>
      <c r="L2">
        <v>6</v>
      </c>
      <c r="M2">
        <v>2</v>
      </c>
      <c r="N2">
        <v>3</v>
      </c>
      <c r="O2" s="8">
        <v>0.5</v>
      </c>
      <c r="P2">
        <v>2</v>
      </c>
      <c r="Q2">
        <v>1192.25</v>
      </c>
      <c r="R2">
        <v>596.125</v>
      </c>
      <c r="S2">
        <v>2</v>
      </c>
      <c r="T2">
        <v>3876.5</v>
      </c>
      <c r="U2">
        <v>1938.25</v>
      </c>
      <c r="V2">
        <v>2</v>
      </c>
      <c r="W2">
        <v>2912.5</v>
      </c>
      <c r="X2">
        <v>1456.25</v>
      </c>
      <c r="AE2" t="s">
        <v>337</v>
      </c>
      <c r="AF2" t="s">
        <v>397</v>
      </c>
      <c r="AG2" t="s">
        <v>55</v>
      </c>
      <c r="AH2">
        <v>1</v>
      </c>
      <c r="AI2" t="s">
        <v>311</v>
      </c>
      <c r="AJ2" t="s">
        <v>398</v>
      </c>
      <c r="AK2" t="s">
        <v>313</v>
      </c>
      <c r="AL2" t="s">
        <v>65</v>
      </c>
      <c r="AM2" t="s">
        <v>340</v>
      </c>
      <c r="AN2" t="s">
        <v>315</v>
      </c>
    </row>
    <row r="3" spans="1:40" x14ac:dyDescent="0.25">
      <c r="A3" t="s">
        <v>335</v>
      </c>
      <c r="B3" t="s">
        <v>336</v>
      </c>
      <c r="C3" t="s">
        <v>322</v>
      </c>
      <c r="D3" t="s">
        <v>308</v>
      </c>
      <c r="E3">
        <v>6164</v>
      </c>
      <c r="F3">
        <v>4938</v>
      </c>
      <c r="G3">
        <v>2300</v>
      </c>
      <c r="H3">
        <v>0.373</v>
      </c>
      <c r="I3">
        <v>1838</v>
      </c>
      <c r="J3">
        <v>0.29799999999999999</v>
      </c>
      <c r="K3">
        <v>34.9</v>
      </c>
      <c r="L3">
        <v>2</v>
      </c>
      <c r="M3">
        <v>1</v>
      </c>
      <c r="N3">
        <v>4</v>
      </c>
      <c r="O3" s="8">
        <v>2</v>
      </c>
      <c r="V3">
        <v>2</v>
      </c>
      <c r="W3">
        <v>4938</v>
      </c>
      <c r="X3">
        <v>2469</v>
      </c>
      <c r="AE3" t="s">
        <v>337</v>
      </c>
      <c r="AF3" t="s">
        <v>338</v>
      </c>
      <c r="AG3" t="s">
        <v>56</v>
      </c>
      <c r="AH3">
        <v>0</v>
      </c>
      <c r="AI3" t="s">
        <v>311</v>
      </c>
      <c r="AJ3" t="s">
        <v>339</v>
      </c>
      <c r="AK3" t="s">
        <v>313</v>
      </c>
      <c r="AL3" t="s">
        <v>52</v>
      </c>
      <c r="AM3" t="s">
        <v>340</v>
      </c>
      <c r="AN3" t="s">
        <v>315</v>
      </c>
    </row>
    <row r="4" spans="1:40" x14ac:dyDescent="0.25">
      <c r="A4" t="s">
        <v>388</v>
      </c>
      <c r="B4" t="s">
        <v>389</v>
      </c>
      <c r="C4" t="s">
        <v>307</v>
      </c>
      <c r="D4" t="s">
        <v>308</v>
      </c>
      <c r="E4">
        <v>7487</v>
      </c>
      <c r="F4">
        <v>7887</v>
      </c>
      <c r="G4">
        <v>3100</v>
      </c>
      <c r="H4">
        <v>0.41399999999999998</v>
      </c>
      <c r="I4">
        <v>2330</v>
      </c>
      <c r="J4">
        <v>0.37</v>
      </c>
      <c r="K4">
        <v>34.799999999999997</v>
      </c>
      <c r="L4">
        <v>6</v>
      </c>
      <c r="M4">
        <v>3</v>
      </c>
      <c r="N4">
        <v>3</v>
      </c>
      <c r="O4" s="8">
        <v>0.5</v>
      </c>
      <c r="P4">
        <v>1</v>
      </c>
      <c r="Q4">
        <v>781</v>
      </c>
      <c r="R4">
        <v>781</v>
      </c>
      <c r="V4">
        <v>5</v>
      </c>
      <c r="W4">
        <v>7106</v>
      </c>
      <c r="X4">
        <v>1421.2</v>
      </c>
      <c r="AE4" t="s">
        <v>337</v>
      </c>
      <c r="AF4" t="s">
        <v>390</v>
      </c>
      <c r="AG4" t="s">
        <v>55</v>
      </c>
      <c r="AH4">
        <v>1</v>
      </c>
      <c r="AI4" t="s">
        <v>311</v>
      </c>
      <c r="AJ4" t="s">
        <v>361</v>
      </c>
      <c r="AK4" t="s">
        <v>313</v>
      </c>
      <c r="AL4" t="s">
        <v>65</v>
      </c>
      <c r="AM4" t="s">
        <v>340</v>
      </c>
      <c r="AN4" t="s">
        <v>315</v>
      </c>
    </row>
    <row r="5" spans="1:40" x14ac:dyDescent="0.25">
      <c r="A5" t="s">
        <v>341</v>
      </c>
      <c r="B5" t="s">
        <v>342</v>
      </c>
      <c r="C5" t="s">
        <v>343</v>
      </c>
      <c r="D5" t="s">
        <v>308</v>
      </c>
      <c r="E5">
        <v>11250</v>
      </c>
      <c r="F5">
        <v>7356</v>
      </c>
      <c r="G5">
        <v>3186</v>
      </c>
      <c r="H5">
        <v>0.28299999999999997</v>
      </c>
      <c r="I5">
        <v>2520</v>
      </c>
      <c r="J5">
        <v>0.3</v>
      </c>
      <c r="K5">
        <v>32.1</v>
      </c>
      <c r="L5">
        <v>3</v>
      </c>
      <c r="M5">
        <v>3</v>
      </c>
      <c r="N5">
        <v>3</v>
      </c>
      <c r="O5" s="8">
        <v>1</v>
      </c>
      <c r="V5">
        <v>3</v>
      </c>
      <c r="W5">
        <v>7356</v>
      </c>
      <c r="X5">
        <v>2452</v>
      </c>
      <c r="AE5" t="s">
        <v>337</v>
      </c>
      <c r="AF5" t="s">
        <v>344</v>
      </c>
      <c r="AG5" t="s">
        <v>56</v>
      </c>
      <c r="AH5">
        <v>0</v>
      </c>
      <c r="AI5" t="s">
        <v>311</v>
      </c>
      <c r="AJ5" t="s">
        <v>345</v>
      </c>
      <c r="AK5" t="s">
        <v>313</v>
      </c>
      <c r="AL5" t="s">
        <v>52</v>
      </c>
      <c r="AM5" t="s">
        <v>346</v>
      </c>
      <c r="AN5" t="s">
        <v>334</v>
      </c>
    </row>
    <row r="6" spans="1:40" x14ac:dyDescent="0.25">
      <c r="A6" t="s">
        <v>481</v>
      </c>
      <c r="B6" t="s">
        <v>482</v>
      </c>
      <c r="C6" t="s">
        <v>343</v>
      </c>
      <c r="D6" t="s">
        <v>308</v>
      </c>
      <c r="E6">
        <v>9000</v>
      </c>
      <c r="F6">
        <v>6641</v>
      </c>
      <c r="G6">
        <v>4263</v>
      </c>
      <c r="H6">
        <v>0.47370000000000001</v>
      </c>
      <c r="I6">
        <v>2455</v>
      </c>
      <c r="J6">
        <v>0.27279999999999999</v>
      </c>
      <c r="K6">
        <v>34</v>
      </c>
      <c r="L6">
        <v>3</v>
      </c>
      <c r="M6">
        <v>2</v>
      </c>
      <c r="N6">
        <v>3</v>
      </c>
      <c r="O6" s="8">
        <v>1</v>
      </c>
      <c r="V6">
        <v>3</v>
      </c>
      <c r="W6">
        <v>6640.11</v>
      </c>
      <c r="X6">
        <v>2213.37</v>
      </c>
      <c r="AE6" t="s">
        <v>337</v>
      </c>
      <c r="AF6" t="s">
        <v>483</v>
      </c>
      <c r="AG6" t="s">
        <v>55</v>
      </c>
      <c r="AH6">
        <v>2</v>
      </c>
      <c r="AI6" t="s">
        <v>311</v>
      </c>
      <c r="AJ6" t="s">
        <v>484</v>
      </c>
      <c r="AK6" t="s">
        <v>313</v>
      </c>
      <c r="AL6" t="s">
        <v>65</v>
      </c>
      <c r="AM6" t="s">
        <v>377</v>
      </c>
      <c r="AN6" t="s">
        <v>315</v>
      </c>
    </row>
    <row r="7" spans="1:40" x14ac:dyDescent="0.25">
      <c r="A7" t="s">
        <v>423</v>
      </c>
      <c r="B7" t="s">
        <v>424</v>
      </c>
      <c r="C7" t="s">
        <v>343</v>
      </c>
      <c r="D7" t="s">
        <v>308</v>
      </c>
      <c r="E7">
        <v>10854</v>
      </c>
      <c r="F7">
        <v>7488.94</v>
      </c>
      <c r="G7">
        <v>4120</v>
      </c>
      <c r="H7">
        <v>0.37959999999999999</v>
      </c>
      <c r="I7">
        <v>2622.18</v>
      </c>
      <c r="J7">
        <v>0.24160000000000001</v>
      </c>
      <c r="K7">
        <v>34.979999999999997</v>
      </c>
      <c r="L7">
        <v>3</v>
      </c>
      <c r="M7">
        <v>2</v>
      </c>
      <c r="N7">
        <v>6</v>
      </c>
      <c r="O7" s="8">
        <v>2</v>
      </c>
      <c r="V7">
        <v>3</v>
      </c>
      <c r="W7">
        <v>7488.9</v>
      </c>
      <c r="X7">
        <v>2496.3000000000002</v>
      </c>
      <c r="AE7" t="s">
        <v>337</v>
      </c>
      <c r="AF7" t="s">
        <v>425</v>
      </c>
      <c r="AG7" t="s">
        <v>55</v>
      </c>
      <c r="AH7">
        <v>1</v>
      </c>
      <c r="AI7" t="s">
        <v>311</v>
      </c>
      <c r="AJ7" t="s">
        <v>426</v>
      </c>
      <c r="AK7" t="s">
        <v>313</v>
      </c>
      <c r="AL7" t="s">
        <v>52</v>
      </c>
      <c r="AM7" t="s">
        <v>340</v>
      </c>
      <c r="AN7" t="s">
        <v>315</v>
      </c>
    </row>
    <row r="8" spans="1:40" x14ac:dyDescent="0.25">
      <c r="A8" t="s">
        <v>414</v>
      </c>
      <c r="B8" t="s">
        <v>415</v>
      </c>
      <c r="C8" t="s">
        <v>343</v>
      </c>
      <c r="D8" t="s">
        <v>308</v>
      </c>
      <c r="E8">
        <v>6496</v>
      </c>
      <c r="F8">
        <v>6945</v>
      </c>
      <c r="G8">
        <v>2690</v>
      </c>
      <c r="H8">
        <v>0.41410000000000002</v>
      </c>
      <c r="I8">
        <v>2142</v>
      </c>
      <c r="J8">
        <v>0.32969999999999999</v>
      </c>
      <c r="K8">
        <v>34.9</v>
      </c>
      <c r="L8">
        <v>3</v>
      </c>
      <c r="M8">
        <v>2</v>
      </c>
      <c r="N8">
        <v>2</v>
      </c>
      <c r="O8" s="8">
        <v>0.66666666666666663</v>
      </c>
      <c r="Y8">
        <v>3</v>
      </c>
      <c r="Z8">
        <v>6897</v>
      </c>
      <c r="AA8">
        <v>2299</v>
      </c>
      <c r="AE8" t="s">
        <v>337</v>
      </c>
      <c r="AF8" t="s">
        <v>416</v>
      </c>
      <c r="AG8" t="s">
        <v>55</v>
      </c>
      <c r="AH8">
        <v>1</v>
      </c>
      <c r="AI8" t="s">
        <v>311</v>
      </c>
      <c r="AJ8" t="s">
        <v>361</v>
      </c>
      <c r="AK8" t="s">
        <v>313</v>
      </c>
      <c r="AL8" t="s">
        <v>52</v>
      </c>
      <c r="AM8" t="s">
        <v>327</v>
      </c>
      <c r="AN8" t="s">
        <v>315</v>
      </c>
    </row>
    <row r="9" spans="1:40" x14ac:dyDescent="0.25">
      <c r="A9" t="s">
        <v>352</v>
      </c>
      <c r="B9" t="s">
        <v>353</v>
      </c>
      <c r="C9" t="s">
        <v>343</v>
      </c>
      <c r="D9" t="s">
        <v>308</v>
      </c>
      <c r="E9">
        <v>8230</v>
      </c>
      <c r="F9">
        <v>7360</v>
      </c>
      <c r="G9">
        <v>3919</v>
      </c>
      <c r="H9">
        <v>0.47599999999999998</v>
      </c>
      <c r="I9">
        <v>2704</v>
      </c>
      <c r="J9">
        <v>0.32900000000000001</v>
      </c>
      <c r="K9">
        <v>33.125</v>
      </c>
      <c r="L9">
        <v>3</v>
      </c>
      <c r="M9">
        <v>2</v>
      </c>
      <c r="N9">
        <v>2</v>
      </c>
      <c r="O9" s="8">
        <v>0.66666666666666663</v>
      </c>
      <c r="V9">
        <v>3</v>
      </c>
      <c r="W9">
        <v>6992</v>
      </c>
      <c r="X9">
        <v>2330.666667</v>
      </c>
      <c r="AE9" t="s">
        <v>354</v>
      </c>
      <c r="AF9" t="s">
        <v>355</v>
      </c>
      <c r="AG9" t="s">
        <v>55</v>
      </c>
      <c r="AH9">
        <v>0</v>
      </c>
      <c r="AI9" t="s">
        <v>311</v>
      </c>
      <c r="AJ9" t="s">
        <v>356</v>
      </c>
      <c r="AK9" t="s">
        <v>313</v>
      </c>
      <c r="AL9" t="s">
        <v>52</v>
      </c>
      <c r="AM9" t="s">
        <v>327</v>
      </c>
      <c r="AN9" t="s">
        <v>315</v>
      </c>
    </row>
    <row r="10" spans="1:40" x14ac:dyDescent="0.25">
      <c r="A10" t="s">
        <v>471</v>
      </c>
      <c r="B10" t="s">
        <v>472</v>
      </c>
      <c r="C10" t="s">
        <v>307</v>
      </c>
      <c r="D10" t="s">
        <v>438</v>
      </c>
      <c r="E10">
        <v>7366</v>
      </c>
      <c r="F10">
        <v>6336</v>
      </c>
      <c r="G10">
        <v>3524</v>
      </c>
      <c r="H10">
        <v>0.478414336</v>
      </c>
      <c r="I10">
        <v>2336</v>
      </c>
      <c r="J10">
        <v>0.31709999999999999</v>
      </c>
      <c r="K10">
        <v>34.25</v>
      </c>
      <c r="L10">
        <v>6</v>
      </c>
      <c r="M10">
        <v>3</v>
      </c>
      <c r="N10">
        <v>3</v>
      </c>
      <c r="O10" s="8">
        <v>0.5</v>
      </c>
      <c r="S10">
        <v>6</v>
      </c>
      <c r="T10">
        <v>6019.2</v>
      </c>
      <c r="U10">
        <v>1003.2</v>
      </c>
      <c r="AE10" t="s">
        <v>473</v>
      </c>
      <c r="AF10" t="s">
        <v>474</v>
      </c>
      <c r="AG10" t="s">
        <v>56</v>
      </c>
      <c r="AH10">
        <v>1</v>
      </c>
      <c r="AI10" t="s">
        <v>311</v>
      </c>
      <c r="AJ10" t="s">
        <v>475</v>
      </c>
      <c r="AK10" t="s">
        <v>313</v>
      </c>
      <c r="AL10" t="s">
        <v>65</v>
      </c>
      <c r="AM10" t="s">
        <v>340</v>
      </c>
      <c r="AN10" t="s">
        <v>315</v>
      </c>
    </row>
    <row r="11" spans="1:40" x14ac:dyDescent="0.25">
      <c r="A11" t="s">
        <v>391</v>
      </c>
      <c r="B11" t="s">
        <v>392</v>
      </c>
      <c r="C11" t="s">
        <v>307</v>
      </c>
      <c r="D11" t="s">
        <v>308</v>
      </c>
      <c r="E11">
        <v>6000</v>
      </c>
      <c r="F11">
        <v>4854.33</v>
      </c>
      <c r="G11">
        <v>2841</v>
      </c>
      <c r="H11">
        <v>0.47360000000000002</v>
      </c>
      <c r="I11">
        <v>1784.6110000000001</v>
      </c>
      <c r="J11">
        <v>0.29749999999999999</v>
      </c>
      <c r="K11">
        <v>30.9</v>
      </c>
      <c r="L11">
        <v>4</v>
      </c>
      <c r="M11">
        <v>4</v>
      </c>
      <c r="N11">
        <v>4</v>
      </c>
      <c r="O11" s="8">
        <v>1</v>
      </c>
      <c r="P11">
        <v>2</v>
      </c>
      <c r="Q11">
        <v>1509.04</v>
      </c>
      <c r="R11">
        <v>754.52</v>
      </c>
      <c r="S11">
        <v>2</v>
      </c>
      <c r="T11">
        <v>3055.51</v>
      </c>
      <c r="U11">
        <v>1527.7550000000001</v>
      </c>
      <c r="AE11" t="s">
        <v>309</v>
      </c>
      <c r="AF11" t="s">
        <v>393</v>
      </c>
      <c r="AG11" t="s">
        <v>55</v>
      </c>
      <c r="AH11">
        <v>1</v>
      </c>
      <c r="AI11" t="s">
        <v>311</v>
      </c>
      <c r="AJ11" t="s">
        <v>394</v>
      </c>
      <c r="AK11" t="s">
        <v>313</v>
      </c>
      <c r="AL11" t="s">
        <v>52</v>
      </c>
      <c r="AM11" t="s">
        <v>327</v>
      </c>
      <c r="AN11" t="s">
        <v>334</v>
      </c>
    </row>
    <row r="12" spans="1:40" x14ac:dyDescent="0.25">
      <c r="A12" t="s">
        <v>421</v>
      </c>
      <c r="B12" t="s">
        <v>418</v>
      </c>
      <c r="C12" t="s">
        <v>307</v>
      </c>
      <c r="D12" t="s">
        <v>308</v>
      </c>
      <c r="E12">
        <v>9390</v>
      </c>
      <c r="F12">
        <v>7982</v>
      </c>
      <c r="G12">
        <v>3738</v>
      </c>
      <c r="H12">
        <v>0.39810000000000001</v>
      </c>
      <c r="I12">
        <v>2303.2399999999998</v>
      </c>
      <c r="J12">
        <v>0.245</v>
      </c>
      <c r="K12">
        <v>33.32</v>
      </c>
      <c r="L12">
        <v>6</v>
      </c>
      <c r="M12">
        <v>3</v>
      </c>
      <c r="N12">
        <v>5</v>
      </c>
      <c r="O12" s="8">
        <v>0.83333333333333337</v>
      </c>
      <c r="S12">
        <v>4</v>
      </c>
      <c r="T12">
        <v>3560</v>
      </c>
      <c r="U12">
        <v>890</v>
      </c>
      <c r="Y12">
        <v>2</v>
      </c>
      <c r="Z12">
        <v>3540</v>
      </c>
      <c r="AA12">
        <v>1770</v>
      </c>
      <c r="AE12" t="s">
        <v>375</v>
      </c>
      <c r="AF12" t="s">
        <v>420</v>
      </c>
      <c r="AG12" t="s">
        <v>55</v>
      </c>
      <c r="AH12">
        <v>1</v>
      </c>
      <c r="AI12" t="s">
        <v>311</v>
      </c>
      <c r="AJ12" t="s">
        <v>422</v>
      </c>
      <c r="AK12" t="s">
        <v>313</v>
      </c>
      <c r="AL12" t="s">
        <v>52</v>
      </c>
      <c r="AM12" t="s">
        <v>368</v>
      </c>
      <c r="AN12" t="s">
        <v>315</v>
      </c>
    </row>
    <row r="13" spans="1:40" x14ac:dyDescent="0.25">
      <c r="A13" t="s">
        <v>328</v>
      </c>
      <c r="B13" t="s">
        <v>329</v>
      </c>
      <c r="C13" t="s">
        <v>322</v>
      </c>
      <c r="D13" t="s">
        <v>308</v>
      </c>
      <c r="E13">
        <v>7025</v>
      </c>
      <c r="F13">
        <v>4963</v>
      </c>
      <c r="G13">
        <v>3067</v>
      </c>
      <c r="H13">
        <v>0.43690000000000001</v>
      </c>
      <c r="I13">
        <v>1947</v>
      </c>
      <c r="J13">
        <v>0.2772</v>
      </c>
      <c r="K13">
        <v>31.05</v>
      </c>
      <c r="L13">
        <v>2</v>
      </c>
      <c r="M13">
        <v>2</v>
      </c>
      <c r="N13">
        <v>2</v>
      </c>
      <c r="O13" s="8">
        <v>1</v>
      </c>
      <c r="V13">
        <v>2</v>
      </c>
      <c r="W13">
        <v>4966</v>
      </c>
      <c r="X13">
        <v>2483</v>
      </c>
      <c r="AE13" t="s">
        <v>330</v>
      </c>
      <c r="AF13" t="s">
        <v>331</v>
      </c>
      <c r="AG13" t="s">
        <v>55</v>
      </c>
      <c r="AH13">
        <v>0</v>
      </c>
      <c r="AI13" t="s">
        <v>72</v>
      </c>
      <c r="AJ13" t="s">
        <v>332</v>
      </c>
      <c r="AK13" t="s">
        <v>313</v>
      </c>
      <c r="AL13" t="s">
        <v>52</v>
      </c>
      <c r="AM13" t="s">
        <v>333</v>
      </c>
      <c r="AN13" t="s">
        <v>334</v>
      </c>
    </row>
    <row r="14" spans="1:40" x14ac:dyDescent="0.25">
      <c r="A14" t="s">
        <v>373</v>
      </c>
      <c r="B14" t="s">
        <v>374</v>
      </c>
      <c r="C14" t="s">
        <v>307</v>
      </c>
      <c r="D14" t="s">
        <v>308</v>
      </c>
      <c r="E14">
        <v>10000</v>
      </c>
      <c r="F14">
        <v>7305.25</v>
      </c>
      <c r="G14">
        <v>5237</v>
      </c>
      <c r="H14">
        <v>0.52370000000000005</v>
      </c>
      <c r="I14">
        <v>2586.9</v>
      </c>
      <c r="J14">
        <v>0.25868999999999998</v>
      </c>
      <c r="K14">
        <v>34.82</v>
      </c>
      <c r="L14">
        <v>6</v>
      </c>
      <c r="M14">
        <v>3</v>
      </c>
      <c r="N14">
        <v>5</v>
      </c>
      <c r="O14" s="8">
        <v>0.83333333333333337</v>
      </c>
      <c r="S14">
        <v>6</v>
      </c>
      <c r="T14">
        <v>6936</v>
      </c>
      <c r="U14">
        <v>1156</v>
      </c>
      <c r="AE14" t="s">
        <v>375</v>
      </c>
      <c r="AF14" t="s">
        <v>376</v>
      </c>
      <c r="AG14" t="s">
        <v>55</v>
      </c>
      <c r="AH14">
        <v>0</v>
      </c>
      <c r="AI14" t="s">
        <v>311</v>
      </c>
      <c r="AJ14" t="s">
        <v>332</v>
      </c>
      <c r="AK14" t="s">
        <v>313</v>
      </c>
      <c r="AL14" t="s">
        <v>65</v>
      </c>
      <c r="AM14" t="s">
        <v>377</v>
      </c>
      <c r="AN14" t="s">
        <v>315</v>
      </c>
    </row>
    <row r="15" spans="1:40" x14ac:dyDescent="0.25">
      <c r="A15" t="s">
        <v>476</v>
      </c>
      <c r="B15" t="s">
        <v>477</v>
      </c>
      <c r="C15" t="s">
        <v>478</v>
      </c>
      <c r="D15" t="s">
        <v>479</v>
      </c>
      <c r="E15">
        <v>9035</v>
      </c>
      <c r="F15">
        <v>3088</v>
      </c>
      <c r="I15">
        <v>796</v>
      </c>
      <c r="J15">
        <v>8.8101825999999994E-2</v>
      </c>
      <c r="K15">
        <v>21.29</v>
      </c>
      <c r="L15">
        <v>2</v>
      </c>
      <c r="M15">
        <v>1</v>
      </c>
      <c r="N15">
        <v>1</v>
      </c>
      <c r="O15" s="8">
        <v>0.5</v>
      </c>
      <c r="S15">
        <v>1</v>
      </c>
      <c r="T15">
        <v>629.25</v>
      </c>
      <c r="U15">
        <v>629.25</v>
      </c>
      <c r="AB15">
        <v>1</v>
      </c>
      <c r="AC15">
        <v>1420</v>
      </c>
      <c r="AD15">
        <v>1420</v>
      </c>
      <c r="AE15" t="s">
        <v>433</v>
      </c>
      <c r="AF15" t="s">
        <v>480</v>
      </c>
      <c r="AG15" t="s">
        <v>56</v>
      </c>
      <c r="AH15">
        <v>1</v>
      </c>
      <c r="AI15" t="s">
        <v>72</v>
      </c>
      <c r="AJ15" t="s">
        <v>312</v>
      </c>
      <c r="AK15" t="s">
        <v>313</v>
      </c>
      <c r="AL15" t="s">
        <v>52</v>
      </c>
      <c r="AM15" t="s">
        <v>314</v>
      </c>
      <c r="AN15" t="s">
        <v>315</v>
      </c>
    </row>
    <row r="16" spans="1:40" x14ac:dyDescent="0.25">
      <c r="A16" t="s">
        <v>305</v>
      </c>
      <c r="B16" t="s">
        <v>306</v>
      </c>
      <c r="C16" t="s">
        <v>307</v>
      </c>
      <c r="D16" t="s">
        <v>308</v>
      </c>
      <c r="E16">
        <v>11921</v>
      </c>
      <c r="F16">
        <v>7661.52</v>
      </c>
      <c r="G16">
        <v>5588</v>
      </c>
      <c r="H16">
        <v>0.46879999999999999</v>
      </c>
      <c r="I16">
        <v>2750.68</v>
      </c>
      <c r="J16">
        <v>0.23100000000000001</v>
      </c>
      <c r="K16">
        <v>33.49</v>
      </c>
      <c r="L16">
        <v>6</v>
      </c>
      <c r="M16">
        <v>3</v>
      </c>
      <c r="N16">
        <v>6</v>
      </c>
      <c r="O16" s="8">
        <v>1</v>
      </c>
      <c r="P16">
        <v>1</v>
      </c>
      <c r="Q16">
        <v>750</v>
      </c>
      <c r="R16">
        <v>750</v>
      </c>
      <c r="S16">
        <v>4</v>
      </c>
      <c r="T16">
        <v>4837.97</v>
      </c>
      <c r="U16">
        <v>1209.4925000000001</v>
      </c>
      <c r="V16">
        <v>1</v>
      </c>
      <c r="W16">
        <v>1690</v>
      </c>
      <c r="X16">
        <v>1690</v>
      </c>
      <c r="AE16" t="s">
        <v>309</v>
      </c>
      <c r="AF16" t="s">
        <v>310</v>
      </c>
      <c r="AG16" t="s">
        <v>55</v>
      </c>
      <c r="AH16">
        <v>0</v>
      </c>
      <c r="AI16" t="s">
        <v>311</v>
      </c>
      <c r="AJ16" t="s">
        <v>312</v>
      </c>
      <c r="AK16" t="s">
        <v>313</v>
      </c>
      <c r="AL16" t="s">
        <v>52</v>
      </c>
      <c r="AM16" t="s">
        <v>314</v>
      </c>
      <c r="AN16" t="s">
        <v>315</v>
      </c>
    </row>
    <row r="17" spans="1:40" x14ac:dyDescent="0.25">
      <c r="A17" t="s">
        <v>316</v>
      </c>
      <c r="B17" t="s">
        <v>317</v>
      </c>
      <c r="C17" t="s">
        <v>307</v>
      </c>
      <c r="D17" t="s">
        <v>318</v>
      </c>
      <c r="E17">
        <v>12297</v>
      </c>
      <c r="F17">
        <v>7661.52</v>
      </c>
      <c r="G17">
        <v>5671</v>
      </c>
      <c r="H17">
        <v>0.4612</v>
      </c>
      <c r="I17">
        <v>2750.58</v>
      </c>
      <c r="J17">
        <v>0.224</v>
      </c>
      <c r="K17">
        <v>34.19</v>
      </c>
      <c r="L17">
        <v>6</v>
      </c>
      <c r="M17">
        <v>3</v>
      </c>
      <c r="N17">
        <v>6</v>
      </c>
      <c r="O17" s="8">
        <v>1</v>
      </c>
      <c r="P17">
        <v>1</v>
      </c>
      <c r="Q17">
        <v>750</v>
      </c>
      <c r="R17">
        <v>750</v>
      </c>
      <c r="S17">
        <v>4</v>
      </c>
      <c r="T17">
        <v>4836</v>
      </c>
      <c r="U17">
        <v>1209</v>
      </c>
      <c r="V17">
        <v>1</v>
      </c>
      <c r="W17">
        <v>1690</v>
      </c>
      <c r="X17">
        <v>1690</v>
      </c>
      <c r="AE17" t="s">
        <v>309</v>
      </c>
      <c r="AF17" t="s">
        <v>319</v>
      </c>
      <c r="AG17" t="s">
        <v>55</v>
      </c>
      <c r="AH17">
        <v>0</v>
      </c>
      <c r="AI17" t="s">
        <v>311</v>
      </c>
      <c r="AJ17" t="s">
        <v>312</v>
      </c>
      <c r="AK17" t="s">
        <v>313</v>
      </c>
      <c r="AL17" t="s">
        <v>52</v>
      </c>
      <c r="AM17" t="s">
        <v>314</v>
      </c>
      <c r="AN17" t="s">
        <v>315</v>
      </c>
    </row>
    <row r="18" spans="1:40" x14ac:dyDescent="0.25">
      <c r="A18" t="s">
        <v>369</v>
      </c>
      <c r="B18" t="s">
        <v>370</v>
      </c>
      <c r="C18" t="s">
        <v>307</v>
      </c>
      <c r="D18" t="s">
        <v>308</v>
      </c>
      <c r="E18">
        <v>12594</v>
      </c>
      <c r="F18">
        <v>7459</v>
      </c>
      <c r="G18">
        <v>5444</v>
      </c>
      <c r="H18">
        <v>0.43230000000000002</v>
      </c>
      <c r="I18">
        <v>2654.66</v>
      </c>
      <c r="J18">
        <v>0.21099999999999999</v>
      </c>
      <c r="K18">
        <v>34.42</v>
      </c>
      <c r="L18">
        <v>6</v>
      </c>
      <c r="M18">
        <v>3</v>
      </c>
      <c r="N18">
        <v>6</v>
      </c>
      <c r="O18" s="8">
        <v>1</v>
      </c>
      <c r="S18">
        <v>6</v>
      </c>
      <c r="T18">
        <v>7085.3185000000003</v>
      </c>
      <c r="U18">
        <v>1180.8864169999999</v>
      </c>
      <c r="AE18" t="s">
        <v>309</v>
      </c>
      <c r="AF18" t="s">
        <v>371</v>
      </c>
      <c r="AG18" t="s">
        <v>55</v>
      </c>
      <c r="AH18">
        <v>0</v>
      </c>
      <c r="AI18" t="s">
        <v>311</v>
      </c>
      <c r="AJ18" t="s">
        <v>372</v>
      </c>
      <c r="AK18" t="s">
        <v>313</v>
      </c>
      <c r="AL18" t="s">
        <v>52</v>
      </c>
      <c r="AM18" t="s">
        <v>368</v>
      </c>
      <c r="AN18" t="s">
        <v>315</v>
      </c>
    </row>
    <row r="19" spans="1:40" x14ac:dyDescent="0.25">
      <c r="A19" t="s">
        <v>431</v>
      </c>
      <c r="B19" t="s">
        <v>432</v>
      </c>
      <c r="C19" t="s">
        <v>307</v>
      </c>
      <c r="D19" t="s">
        <v>308</v>
      </c>
      <c r="E19">
        <v>9000</v>
      </c>
      <c r="F19">
        <v>7985</v>
      </c>
      <c r="G19">
        <v>4317</v>
      </c>
      <c r="H19">
        <v>0.47970000000000002</v>
      </c>
      <c r="I19">
        <v>2719</v>
      </c>
      <c r="J19">
        <v>0.30199999999999999</v>
      </c>
      <c r="K19">
        <v>31.17</v>
      </c>
      <c r="L19">
        <v>5</v>
      </c>
      <c r="M19">
        <v>5</v>
      </c>
      <c r="N19">
        <v>5</v>
      </c>
      <c r="O19" s="8">
        <v>1</v>
      </c>
      <c r="S19">
        <v>4</v>
      </c>
      <c r="T19">
        <f>U19*S19</f>
        <v>5002</v>
      </c>
      <c r="U19">
        <v>1250.5</v>
      </c>
      <c r="V19">
        <v>1</v>
      </c>
      <c r="W19">
        <f>X19*V19</f>
        <v>2463</v>
      </c>
      <c r="X19">
        <v>2463</v>
      </c>
      <c r="AE19" t="s">
        <v>433</v>
      </c>
      <c r="AF19" t="s">
        <v>434</v>
      </c>
      <c r="AG19" t="s">
        <v>55</v>
      </c>
      <c r="AH19">
        <v>1</v>
      </c>
      <c r="AI19" t="s">
        <v>311</v>
      </c>
      <c r="AJ19" t="s">
        <v>435</v>
      </c>
      <c r="AK19" t="s">
        <v>326</v>
      </c>
      <c r="AL19" t="s">
        <v>52</v>
      </c>
      <c r="AM19" t="s">
        <v>327</v>
      </c>
      <c r="AN19" t="s">
        <v>334</v>
      </c>
    </row>
    <row r="20" spans="1:40" x14ac:dyDescent="0.25">
      <c r="A20" t="s">
        <v>357</v>
      </c>
      <c r="B20" t="s">
        <v>358</v>
      </c>
      <c r="C20" t="s">
        <v>343</v>
      </c>
      <c r="D20" t="s">
        <v>308</v>
      </c>
      <c r="E20">
        <v>9750</v>
      </c>
      <c r="F20">
        <v>7225</v>
      </c>
      <c r="G20">
        <v>3963</v>
      </c>
      <c r="H20">
        <v>0.40649999999999997</v>
      </c>
      <c r="I20">
        <v>2757.46</v>
      </c>
      <c r="J20">
        <v>0.28299999999999997</v>
      </c>
      <c r="K20">
        <v>34.64</v>
      </c>
      <c r="L20">
        <v>3</v>
      </c>
      <c r="M20">
        <v>2</v>
      </c>
      <c r="N20">
        <v>3</v>
      </c>
      <c r="O20" s="8">
        <v>1</v>
      </c>
      <c r="V20">
        <v>3</v>
      </c>
      <c r="W20">
        <v>6863.3890000000001</v>
      </c>
      <c r="X20">
        <v>2287.7963329999998</v>
      </c>
      <c r="AE20" t="s">
        <v>359</v>
      </c>
      <c r="AF20" t="s">
        <v>360</v>
      </c>
      <c r="AG20" t="s">
        <v>55</v>
      </c>
      <c r="AH20">
        <v>0</v>
      </c>
      <c r="AI20" t="s">
        <v>311</v>
      </c>
      <c r="AJ20" t="s">
        <v>361</v>
      </c>
      <c r="AK20" t="s">
        <v>313</v>
      </c>
      <c r="AL20" t="s">
        <v>52</v>
      </c>
      <c r="AM20" t="s">
        <v>340</v>
      </c>
      <c r="AN20" t="s">
        <v>315</v>
      </c>
    </row>
    <row r="21" spans="1:40" x14ac:dyDescent="0.25">
      <c r="A21" t="s">
        <v>436</v>
      </c>
      <c r="B21" t="s">
        <v>437</v>
      </c>
      <c r="C21" t="s">
        <v>307</v>
      </c>
      <c r="D21" t="s">
        <v>438</v>
      </c>
      <c r="E21">
        <v>9483</v>
      </c>
      <c r="F21">
        <v>6476</v>
      </c>
      <c r="G21">
        <v>4332</v>
      </c>
      <c r="H21">
        <v>0.45681746299999998</v>
      </c>
      <c r="I21">
        <v>2765</v>
      </c>
      <c r="J21">
        <v>0.29157439600000001</v>
      </c>
      <c r="K21">
        <v>34.9</v>
      </c>
      <c r="L21">
        <v>4</v>
      </c>
      <c r="M21">
        <v>2</v>
      </c>
      <c r="N21">
        <v>5</v>
      </c>
      <c r="O21" s="8">
        <v>1.25</v>
      </c>
      <c r="S21">
        <v>3</v>
      </c>
      <c r="T21">
        <v>2787</v>
      </c>
      <c r="U21">
        <v>929</v>
      </c>
      <c r="V21">
        <v>1</v>
      </c>
      <c r="W21">
        <v>2453</v>
      </c>
      <c r="X21">
        <v>2453</v>
      </c>
      <c r="AE21" t="s">
        <v>439</v>
      </c>
      <c r="AF21" t="s">
        <v>440</v>
      </c>
      <c r="AG21" t="s">
        <v>55</v>
      </c>
      <c r="AH21">
        <v>1</v>
      </c>
      <c r="AI21" t="s">
        <v>311</v>
      </c>
      <c r="AJ21" t="s">
        <v>441</v>
      </c>
      <c r="AK21" t="s">
        <v>313</v>
      </c>
      <c r="AL21" t="s">
        <v>52</v>
      </c>
      <c r="AM21" t="s">
        <v>314</v>
      </c>
      <c r="AN21" t="s">
        <v>315</v>
      </c>
    </row>
    <row r="22" spans="1:40" x14ac:dyDescent="0.25">
      <c r="A22" t="s">
        <v>399</v>
      </c>
      <c r="B22" t="s">
        <v>400</v>
      </c>
      <c r="C22" t="s">
        <v>322</v>
      </c>
      <c r="D22" t="s">
        <v>308</v>
      </c>
      <c r="E22">
        <v>6048</v>
      </c>
      <c r="F22">
        <v>4997</v>
      </c>
      <c r="G22">
        <v>2521</v>
      </c>
      <c r="H22">
        <v>0.41699999999999998</v>
      </c>
      <c r="I22">
        <v>1995</v>
      </c>
      <c r="J22">
        <v>0.32900000000000001</v>
      </c>
      <c r="K22">
        <v>31.48</v>
      </c>
      <c r="L22">
        <v>2</v>
      </c>
      <c r="M22">
        <v>1</v>
      </c>
      <c r="N22">
        <v>2</v>
      </c>
      <c r="O22" s="8">
        <v>1</v>
      </c>
      <c r="Y22">
        <v>2</v>
      </c>
      <c r="Z22">
        <v>4996</v>
      </c>
      <c r="AA22">
        <v>2498</v>
      </c>
      <c r="AE22" t="s">
        <v>401</v>
      </c>
      <c r="AF22" t="s">
        <v>402</v>
      </c>
      <c r="AG22" t="s">
        <v>55</v>
      </c>
      <c r="AH22">
        <v>1</v>
      </c>
      <c r="AI22" t="s">
        <v>311</v>
      </c>
      <c r="AJ22" t="s">
        <v>398</v>
      </c>
      <c r="AK22" t="s">
        <v>313</v>
      </c>
      <c r="AL22" t="s">
        <v>52</v>
      </c>
      <c r="AM22" t="s">
        <v>340</v>
      </c>
      <c r="AN22" t="s">
        <v>315</v>
      </c>
    </row>
    <row r="23" spans="1:40" x14ac:dyDescent="0.25">
      <c r="A23" t="s">
        <v>427</v>
      </c>
      <c r="B23" t="s">
        <v>428</v>
      </c>
      <c r="C23" t="s">
        <v>322</v>
      </c>
      <c r="D23" t="s">
        <v>308</v>
      </c>
      <c r="E23">
        <v>8368</v>
      </c>
      <c r="F23">
        <v>4938</v>
      </c>
      <c r="G23">
        <v>2814</v>
      </c>
      <c r="H23">
        <v>0.33600000000000002</v>
      </c>
      <c r="I23">
        <v>2261</v>
      </c>
      <c r="J23">
        <v>0.27</v>
      </c>
      <c r="K23">
        <v>34.4</v>
      </c>
      <c r="L23">
        <v>2</v>
      </c>
      <c r="M23">
        <v>2</v>
      </c>
      <c r="N23">
        <v>2</v>
      </c>
      <c r="O23" s="8">
        <v>1</v>
      </c>
      <c r="V23">
        <v>2</v>
      </c>
      <c r="W23">
        <v>4938</v>
      </c>
      <c r="X23">
        <v>2469</v>
      </c>
      <c r="AE23" t="s">
        <v>429</v>
      </c>
      <c r="AF23" t="s">
        <v>430</v>
      </c>
      <c r="AG23" t="s">
        <v>56</v>
      </c>
      <c r="AH23">
        <v>1</v>
      </c>
      <c r="AI23" t="s">
        <v>311</v>
      </c>
      <c r="AJ23" t="s">
        <v>387</v>
      </c>
      <c r="AK23" t="s">
        <v>313</v>
      </c>
      <c r="AL23" t="s">
        <v>52</v>
      </c>
      <c r="AM23" t="s">
        <v>327</v>
      </c>
      <c r="AN23" t="s">
        <v>334</v>
      </c>
    </row>
    <row r="24" spans="1:40" x14ac:dyDescent="0.25">
      <c r="A24" t="s">
        <v>464</v>
      </c>
      <c r="B24" t="s">
        <v>465</v>
      </c>
      <c r="C24" t="s">
        <v>307</v>
      </c>
      <c r="D24" t="s">
        <v>308</v>
      </c>
      <c r="E24">
        <v>8356</v>
      </c>
      <c r="F24">
        <v>7929</v>
      </c>
      <c r="G24">
        <v>3938</v>
      </c>
      <c r="H24">
        <v>0.47099999999999997</v>
      </c>
      <c r="I24">
        <v>2264</v>
      </c>
      <c r="J24">
        <v>0.27100000000000002</v>
      </c>
      <c r="K24">
        <v>34.4</v>
      </c>
      <c r="L24">
        <v>6</v>
      </c>
      <c r="M24">
        <v>3</v>
      </c>
      <c r="N24">
        <v>8</v>
      </c>
      <c r="O24" s="8">
        <v>1.3333333333333333</v>
      </c>
      <c r="S24">
        <v>2</v>
      </c>
      <c r="T24">
        <v>2241.0500000000002</v>
      </c>
      <c r="U24">
        <v>1120.5250000000001</v>
      </c>
      <c r="V24">
        <v>4</v>
      </c>
      <c r="W24">
        <v>5291.5</v>
      </c>
      <c r="X24">
        <v>1322.875</v>
      </c>
      <c r="AE24" t="s">
        <v>429</v>
      </c>
      <c r="AF24" t="s">
        <v>466</v>
      </c>
      <c r="AG24" t="s">
        <v>55</v>
      </c>
      <c r="AH24">
        <v>1</v>
      </c>
      <c r="AI24" t="s">
        <v>311</v>
      </c>
      <c r="AJ24" t="s">
        <v>351</v>
      </c>
      <c r="AK24" t="s">
        <v>313</v>
      </c>
      <c r="AL24" t="s">
        <v>52</v>
      </c>
      <c r="AM24" t="s">
        <v>346</v>
      </c>
      <c r="AN24" t="s">
        <v>315</v>
      </c>
    </row>
    <row r="25" spans="1:40" x14ac:dyDescent="0.25">
      <c r="A25" t="s">
        <v>383</v>
      </c>
      <c r="B25" t="s">
        <v>384</v>
      </c>
      <c r="C25" t="s">
        <v>307</v>
      </c>
      <c r="D25" t="s">
        <v>308</v>
      </c>
      <c r="E25">
        <v>13474</v>
      </c>
      <c r="F25">
        <v>7884</v>
      </c>
      <c r="G25">
        <v>6423</v>
      </c>
      <c r="H25">
        <v>0.47699999999999998</v>
      </c>
      <c r="I25">
        <v>2747</v>
      </c>
      <c r="J25">
        <v>0.20399999999999999</v>
      </c>
      <c r="K25">
        <v>30.7</v>
      </c>
      <c r="L25">
        <v>6</v>
      </c>
      <c r="M25">
        <v>3</v>
      </c>
      <c r="N25">
        <v>9</v>
      </c>
      <c r="O25" s="8">
        <v>1.5</v>
      </c>
      <c r="P25">
        <v>3</v>
      </c>
      <c r="Q25">
        <v>2470</v>
      </c>
      <c r="R25">
        <v>823.33333330000005</v>
      </c>
      <c r="V25">
        <v>3</v>
      </c>
      <c r="W25">
        <v>5019.8</v>
      </c>
      <c r="X25">
        <v>1673.2666670000001</v>
      </c>
      <c r="AE25" t="s">
        <v>385</v>
      </c>
      <c r="AF25" t="s">
        <v>386</v>
      </c>
      <c r="AG25" t="s">
        <v>55</v>
      </c>
      <c r="AH25">
        <v>1</v>
      </c>
      <c r="AI25" t="s">
        <v>311</v>
      </c>
      <c r="AJ25" t="s">
        <v>387</v>
      </c>
      <c r="AK25" t="s">
        <v>313</v>
      </c>
      <c r="AL25" t="s">
        <v>52</v>
      </c>
      <c r="AM25" t="s">
        <v>340</v>
      </c>
      <c r="AN25" t="s">
        <v>315</v>
      </c>
    </row>
    <row r="26" spans="1:40" x14ac:dyDescent="0.25">
      <c r="A26" t="s">
        <v>347</v>
      </c>
      <c r="B26" t="s">
        <v>348</v>
      </c>
      <c r="C26" t="s">
        <v>343</v>
      </c>
      <c r="D26" t="s">
        <v>308</v>
      </c>
      <c r="E26">
        <v>9286</v>
      </c>
      <c r="F26">
        <v>7423</v>
      </c>
      <c r="G26">
        <v>3966</v>
      </c>
      <c r="H26">
        <v>0.42709999999999998</v>
      </c>
      <c r="I26">
        <v>2706</v>
      </c>
      <c r="J26">
        <v>0.29099999999999998</v>
      </c>
      <c r="K26">
        <v>32.6</v>
      </c>
      <c r="L26">
        <v>3</v>
      </c>
      <c r="M26">
        <v>2</v>
      </c>
      <c r="N26">
        <v>3</v>
      </c>
      <c r="O26" s="8">
        <v>1</v>
      </c>
      <c r="V26">
        <v>3</v>
      </c>
      <c r="W26">
        <v>7051.85</v>
      </c>
      <c r="X26">
        <v>2350.6166669999998</v>
      </c>
      <c r="AE26" t="s">
        <v>349</v>
      </c>
      <c r="AF26" t="s">
        <v>350</v>
      </c>
      <c r="AG26" t="s">
        <v>55</v>
      </c>
      <c r="AH26">
        <v>0</v>
      </c>
      <c r="AI26" t="s">
        <v>311</v>
      </c>
      <c r="AJ26" t="s">
        <v>351</v>
      </c>
      <c r="AK26" t="s">
        <v>313</v>
      </c>
      <c r="AL26" t="s">
        <v>52</v>
      </c>
      <c r="AM26" t="s">
        <v>340</v>
      </c>
      <c r="AN26" t="s">
        <v>315</v>
      </c>
    </row>
    <row r="27" spans="1:40" x14ac:dyDescent="0.25">
      <c r="A27" t="s">
        <v>417</v>
      </c>
      <c r="B27" t="s">
        <v>418</v>
      </c>
      <c r="C27" t="s">
        <v>343</v>
      </c>
      <c r="D27" t="s">
        <v>308</v>
      </c>
      <c r="E27">
        <v>9390</v>
      </c>
      <c r="F27">
        <v>7422</v>
      </c>
      <c r="G27">
        <v>3604</v>
      </c>
      <c r="H27">
        <v>0.38379999999999997</v>
      </c>
      <c r="I27">
        <v>2417.13</v>
      </c>
      <c r="J27">
        <v>0.25741533500000002</v>
      </c>
      <c r="K27">
        <v>27.55</v>
      </c>
      <c r="L27">
        <v>3</v>
      </c>
      <c r="M27">
        <v>2</v>
      </c>
      <c r="N27">
        <v>4</v>
      </c>
      <c r="O27" s="8">
        <v>1.3333333333333333</v>
      </c>
      <c r="Y27">
        <v>3</v>
      </c>
      <c r="Z27">
        <v>6406.47</v>
      </c>
      <c r="AA27">
        <v>2135.4899999999998</v>
      </c>
      <c r="AE27" t="s">
        <v>419</v>
      </c>
      <c r="AF27" t="s">
        <v>420</v>
      </c>
      <c r="AG27" t="s">
        <v>56</v>
      </c>
      <c r="AH27">
        <v>1</v>
      </c>
      <c r="AI27" t="s">
        <v>311</v>
      </c>
      <c r="AJ27" t="s">
        <v>351</v>
      </c>
      <c r="AK27" t="s">
        <v>313</v>
      </c>
      <c r="AL27" t="s">
        <v>52</v>
      </c>
      <c r="AM27" t="s">
        <v>368</v>
      </c>
      <c r="AN27" t="s">
        <v>315</v>
      </c>
    </row>
    <row r="28" spans="1:40" x14ac:dyDescent="0.25">
      <c r="A28" t="s">
        <v>451</v>
      </c>
      <c r="B28" t="s">
        <v>452</v>
      </c>
      <c r="C28" t="s">
        <v>343</v>
      </c>
      <c r="D28" t="s">
        <v>308</v>
      </c>
      <c r="E28">
        <v>11439</v>
      </c>
      <c r="F28">
        <v>7055</v>
      </c>
      <c r="G28">
        <v>4042</v>
      </c>
      <c r="H28">
        <v>0.35335256599999998</v>
      </c>
      <c r="I28">
        <v>2732</v>
      </c>
      <c r="J28">
        <v>0.23880000000000001</v>
      </c>
      <c r="K28">
        <v>33.159999999999997</v>
      </c>
      <c r="L28">
        <v>3</v>
      </c>
      <c r="M28">
        <v>3</v>
      </c>
      <c r="N28">
        <v>3</v>
      </c>
      <c r="O28" s="8">
        <v>1</v>
      </c>
      <c r="V28">
        <v>3</v>
      </c>
      <c r="W28">
        <v>6645.25</v>
      </c>
      <c r="X28">
        <v>2215.083333</v>
      </c>
      <c r="AE28" t="s">
        <v>453</v>
      </c>
      <c r="AF28" t="s">
        <v>454</v>
      </c>
      <c r="AG28" t="s">
        <v>56</v>
      </c>
      <c r="AH28">
        <v>1</v>
      </c>
      <c r="AI28" t="s">
        <v>311</v>
      </c>
      <c r="AJ28" t="s">
        <v>455</v>
      </c>
      <c r="AK28" t="s">
        <v>326</v>
      </c>
      <c r="AL28" t="s">
        <v>76</v>
      </c>
      <c r="AM28" t="s">
        <v>346</v>
      </c>
      <c r="AN28" t="s">
        <v>334</v>
      </c>
    </row>
    <row r="29" spans="1:40" x14ac:dyDescent="0.25">
      <c r="A29" t="s">
        <v>442</v>
      </c>
      <c r="B29" t="s">
        <v>443</v>
      </c>
      <c r="C29" t="s">
        <v>343</v>
      </c>
      <c r="D29" t="s">
        <v>308</v>
      </c>
      <c r="E29">
        <v>7116</v>
      </c>
      <c r="F29">
        <v>7080</v>
      </c>
      <c r="G29">
        <v>2710</v>
      </c>
      <c r="H29">
        <v>0.38080000000000003</v>
      </c>
      <c r="I29">
        <v>2134</v>
      </c>
      <c r="J29">
        <v>0.2999</v>
      </c>
      <c r="K29">
        <v>34.75</v>
      </c>
      <c r="L29">
        <v>3</v>
      </c>
      <c r="M29">
        <v>2</v>
      </c>
      <c r="N29">
        <v>3</v>
      </c>
      <c r="O29" s="8">
        <v>1</v>
      </c>
      <c r="V29">
        <v>3</v>
      </c>
      <c r="W29">
        <v>6726</v>
      </c>
      <c r="X29">
        <v>2242</v>
      </c>
      <c r="AE29" t="s">
        <v>323</v>
      </c>
      <c r="AF29" t="s">
        <v>444</v>
      </c>
      <c r="AG29" t="s">
        <v>56</v>
      </c>
      <c r="AH29">
        <v>1</v>
      </c>
      <c r="AI29" t="s">
        <v>311</v>
      </c>
      <c r="AJ29" t="s">
        <v>445</v>
      </c>
      <c r="AK29" t="s">
        <v>326</v>
      </c>
      <c r="AL29" t="s">
        <v>52</v>
      </c>
      <c r="AM29" t="s">
        <v>327</v>
      </c>
      <c r="AN29" t="s">
        <v>315</v>
      </c>
    </row>
    <row r="30" spans="1:40" x14ac:dyDescent="0.25">
      <c r="A30" t="s">
        <v>320</v>
      </c>
      <c r="B30" t="s">
        <v>321</v>
      </c>
      <c r="C30" t="s">
        <v>322</v>
      </c>
      <c r="D30" t="s">
        <v>308</v>
      </c>
      <c r="E30">
        <v>6646</v>
      </c>
      <c r="F30">
        <v>4433</v>
      </c>
      <c r="G30">
        <v>2261</v>
      </c>
      <c r="H30">
        <v>0.34</v>
      </c>
      <c r="I30">
        <v>1685</v>
      </c>
      <c r="J30">
        <v>0.254</v>
      </c>
      <c r="K30">
        <v>34.5</v>
      </c>
      <c r="L30">
        <v>2</v>
      </c>
      <c r="M30">
        <v>1</v>
      </c>
      <c r="N30">
        <v>2</v>
      </c>
      <c r="O30" s="8">
        <v>1</v>
      </c>
      <c r="Y30">
        <v>2</v>
      </c>
      <c r="Z30">
        <f>AA30*Y30</f>
        <v>4680.6499999999996</v>
      </c>
      <c r="AA30">
        <v>2340.3249999999998</v>
      </c>
      <c r="AE30" t="s">
        <v>323</v>
      </c>
      <c r="AF30" t="s">
        <v>324</v>
      </c>
      <c r="AG30" t="s">
        <v>55</v>
      </c>
      <c r="AH30">
        <v>0</v>
      </c>
      <c r="AI30" t="s">
        <v>311</v>
      </c>
      <c r="AJ30" t="s">
        <v>325</v>
      </c>
      <c r="AK30" t="s">
        <v>326</v>
      </c>
      <c r="AL30" t="s">
        <v>52</v>
      </c>
      <c r="AM30" t="s">
        <v>327</v>
      </c>
      <c r="AN30" t="s">
        <v>315</v>
      </c>
    </row>
    <row r="31" spans="1:40" x14ac:dyDescent="0.25">
      <c r="A31" t="s">
        <v>456</v>
      </c>
      <c r="B31" t="s">
        <v>457</v>
      </c>
      <c r="C31" t="s">
        <v>343</v>
      </c>
      <c r="D31" t="s">
        <v>308</v>
      </c>
      <c r="E31">
        <v>6825</v>
      </c>
      <c r="F31">
        <v>6733</v>
      </c>
      <c r="G31">
        <v>2932</v>
      </c>
      <c r="H31">
        <v>0.42920000000000003</v>
      </c>
      <c r="I31">
        <v>2210</v>
      </c>
      <c r="J31">
        <v>0.32379999999999998</v>
      </c>
      <c r="K31">
        <v>34.299999999999997</v>
      </c>
      <c r="L31">
        <v>3</v>
      </c>
      <c r="M31">
        <v>2</v>
      </c>
      <c r="N31">
        <v>3</v>
      </c>
      <c r="O31" s="8">
        <v>1</v>
      </c>
      <c r="V31">
        <v>3</v>
      </c>
      <c r="W31">
        <v>6396.35</v>
      </c>
      <c r="X31">
        <v>2132.1166669999998</v>
      </c>
      <c r="AE31" t="s">
        <v>458</v>
      </c>
      <c r="AF31" t="s">
        <v>459</v>
      </c>
      <c r="AG31" t="s">
        <v>55</v>
      </c>
      <c r="AH31">
        <v>1</v>
      </c>
      <c r="AI31" t="s">
        <v>311</v>
      </c>
      <c r="AJ31" t="s">
        <v>407</v>
      </c>
      <c r="AK31" t="s">
        <v>326</v>
      </c>
      <c r="AL31" t="s">
        <v>52</v>
      </c>
      <c r="AM31" t="s">
        <v>346</v>
      </c>
      <c r="AN31" t="s">
        <v>315</v>
      </c>
    </row>
    <row r="32" spans="1:40" x14ac:dyDescent="0.25">
      <c r="A32" t="s">
        <v>409</v>
      </c>
      <c r="B32" t="s">
        <v>410</v>
      </c>
      <c r="C32" t="s">
        <v>343</v>
      </c>
      <c r="D32" t="s">
        <v>308</v>
      </c>
      <c r="E32">
        <v>11210</v>
      </c>
      <c r="F32">
        <v>7295</v>
      </c>
      <c r="G32">
        <v>5040</v>
      </c>
      <c r="H32">
        <v>0.4496</v>
      </c>
      <c r="I32">
        <v>2588</v>
      </c>
      <c r="J32">
        <v>0.230865299</v>
      </c>
      <c r="K32">
        <v>27.38</v>
      </c>
      <c r="L32">
        <v>3</v>
      </c>
      <c r="M32">
        <v>2</v>
      </c>
      <c r="N32">
        <v>4</v>
      </c>
      <c r="O32" s="8">
        <v>1.3333333333333333</v>
      </c>
      <c r="Y32">
        <v>3</v>
      </c>
      <c r="Z32">
        <v>6930.25</v>
      </c>
      <c r="AA32">
        <v>2310.083333</v>
      </c>
      <c r="AE32" t="s">
        <v>411</v>
      </c>
      <c r="AF32" t="s">
        <v>412</v>
      </c>
      <c r="AG32" t="s">
        <v>55</v>
      </c>
      <c r="AH32">
        <v>1</v>
      </c>
      <c r="AI32" t="s">
        <v>311</v>
      </c>
      <c r="AJ32" t="s">
        <v>413</v>
      </c>
      <c r="AK32" t="s">
        <v>326</v>
      </c>
      <c r="AL32" t="s">
        <v>65</v>
      </c>
      <c r="AM32" t="s">
        <v>340</v>
      </c>
      <c r="AN32" t="s">
        <v>315</v>
      </c>
    </row>
    <row r="33" spans="1:40" x14ac:dyDescent="0.25">
      <c r="A33" t="s">
        <v>403</v>
      </c>
      <c r="B33" t="s">
        <v>404</v>
      </c>
      <c r="C33" t="s">
        <v>343</v>
      </c>
      <c r="D33" t="s">
        <v>308</v>
      </c>
      <c r="E33">
        <v>13560</v>
      </c>
      <c r="F33">
        <v>7497</v>
      </c>
      <c r="G33">
        <v>3983</v>
      </c>
      <c r="H33">
        <v>0.29370000000000002</v>
      </c>
      <c r="I33">
        <v>2915</v>
      </c>
      <c r="J33">
        <v>0.215</v>
      </c>
      <c r="K33">
        <v>34.799999999999997</v>
      </c>
      <c r="L33">
        <v>3</v>
      </c>
      <c r="M33">
        <v>3</v>
      </c>
      <c r="N33">
        <v>3</v>
      </c>
      <c r="O33" s="8">
        <v>1</v>
      </c>
      <c r="T33">
        <v>0</v>
      </c>
      <c r="Y33">
        <v>3</v>
      </c>
      <c r="Z33">
        <v>7357</v>
      </c>
      <c r="AA33">
        <v>2452.333333</v>
      </c>
      <c r="AE33" t="s">
        <v>405</v>
      </c>
      <c r="AF33" t="s">
        <v>406</v>
      </c>
      <c r="AG33" t="s">
        <v>56</v>
      </c>
      <c r="AH33">
        <v>1</v>
      </c>
      <c r="AI33" t="s">
        <v>311</v>
      </c>
      <c r="AJ33" t="s">
        <v>407</v>
      </c>
      <c r="AK33" t="s">
        <v>326</v>
      </c>
      <c r="AL33" t="s">
        <v>76</v>
      </c>
      <c r="AM33" t="s">
        <v>408</v>
      </c>
      <c r="AN33" t="s">
        <v>334</v>
      </c>
    </row>
    <row r="34" spans="1:40" x14ac:dyDescent="0.25">
      <c r="A34" t="s">
        <v>467</v>
      </c>
      <c r="B34" t="s">
        <v>468</v>
      </c>
      <c r="C34" t="s">
        <v>307</v>
      </c>
      <c r="D34" t="s">
        <v>308</v>
      </c>
      <c r="E34">
        <v>13004</v>
      </c>
      <c r="F34">
        <v>7995</v>
      </c>
      <c r="G34">
        <v>4028</v>
      </c>
      <c r="H34">
        <v>0.30980000000000002</v>
      </c>
      <c r="I34">
        <v>2748</v>
      </c>
      <c r="J34">
        <v>0.21099999999999999</v>
      </c>
      <c r="K34">
        <v>31.87</v>
      </c>
      <c r="L34">
        <v>6</v>
      </c>
      <c r="M34">
        <v>3</v>
      </c>
      <c r="N34">
        <v>3</v>
      </c>
      <c r="O34" s="8">
        <v>0.5</v>
      </c>
      <c r="S34">
        <v>3</v>
      </c>
      <c r="T34">
        <f>U34*S34</f>
        <v>3417.1499999999996</v>
      </c>
      <c r="U34">
        <v>1139.05</v>
      </c>
      <c r="V34">
        <v>3</v>
      </c>
      <c r="W34">
        <f>X34*V34</f>
        <v>3678.3999990000002</v>
      </c>
      <c r="X34">
        <v>1226.133333</v>
      </c>
      <c r="AE34" t="s">
        <v>469</v>
      </c>
      <c r="AF34" t="s">
        <v>470</v>
      </c>
      <c r="AG34" t="s">
        <v>55</v>
      </c>
      <c r="AH34">
        <v>1</v>
      </c>
      <c r="AI34" t="s">
        <v>311</v>
      </c>
      <c r="AJ34" t="s">
        <v>450</v>
      </c>
      <c r="AK34" t="s">
        <v>326</v>
      </c>
      <c r="AL34" t="s">
        <v>52</v>
      </c>
      <c r="AM34" t="s">
        <v>327</v>
      </c>
      <c r="AN34" t="s">
        <v>315</v>
      </c>
    </row>
    <row r="35" spans="1:40" x14ac:dyDescent="0.25">
      <c r="A35" t="s">
        <v>446</v>
      </c>
      <c r="B35" t="s">
        <v>447</v>
      </c>
      <c r="C35" t="s">
        <v>343</v>
      </c>
      <c r="D35" t="s">
        <v>318</v>
      </c>
      <c r="E35">
        <v>6825</v>
      </c>
      <c r="F35">
        <v>6571</v>
      </c>
      <c r="G35">
        <v>2474</v>
      </c>
      <c r="H35">
        <v>0.36249999999999999</v>
      </c>
      <c r="I35">
        <v>1841</v>
      </c>
      <c r="J35">
        <v>0.2697</v>
      </c>
      <c r="K35">
        <v>34.9</v>
      </c>
      <c r="L35">
        <v>3</v>
      </c>
      <c r="M35">
        <v>2</v>
      </c>
      <c r="N35">
        <v>3</v>
      </c>
      <c r="O35" s="8">
        <v>1</v>
      </c>
      <c r="V35">
        <v>3</v>
      </c>
      <c r="W35">
        <f>X35*V35</f>
        <v>6645.2499989999997</v>
      </c>
      <c r="X35">
        <v>2215.083333</v>
      </c>
      <c r="AE35" t="s">
        <v>448</v>
      </c>
      <c r="AF35" t="s">
        <v>449</v>
      </c>
      <c r="AG35" t="s">
        <v>55</v>
      </c>
      <c r="AH35">
        <v>1</v>
      </c>
      <c r="AI35" t="s">
        <v>311</v>
      </c>
      <c r="AJ35" t="s">
        <v>450</v>
      </c>
      <c r="AK35" t="s">
        <v>326</v>
      </c>
      <c r="AL35" t="s">
        <v>52</v>
      </c>
      <c r="AM35" t="s">
        <v>346</v>
      </c>
      <c r="AN35" t="s">
        <v>315</v>
      </c>
    </row>
    <row r="36" spans="1:40" x14ac:dyDescent="0.25">
      <c r="A36" t="s">
        <v>460</v>
      </c>
      <c r="B36" t="s">
        <v>461</v>
      </c>
      <c r="C36" t="s">
        <v>307</v>
      </c>
      <c r="D36" t="s">
        <v>308</v>
      </c>
      <c r="E36">
        <v>8921</v>
      </c>
      <c r="F36">
        <v>6923</v>
      </c>
      <c r="G36">
        <v>3195</v>
      </c>
      <c r="H36">
        <v>0.35699999999999998</v>
      </c>
      <c r="I36">
        <v>2276</v>
      </c>
      <c r="J36">
        <v>0.22700000000000001</v>
      </c>
      <c r="K36">
        <v>33.26</v>
      </c>
      <c r="L36">
        <v>4</v>
      </c>
      <c r="M36">
        <v>4</v>
      </c>
      <c r="N36">
        <v>4</v>
      </c>
      <c r="O36" s="8">
        <v>1</v>
      </c>
      <c r="S36">
        <v>2</v>
      </c>
      <c r="T36">
        <f>U36*S36</f>
        <v>2444.35</v>
      </c>
      <c r="U36">
        <v>1222.175</v>
      </c>
      <c r="V36">
        <v>2</v>
      </c>
      <c r="W36">
        <f>X36*V36</f>
        <v>4132.5</v>
      </c>
      <c r="X36">
        <v>2066.25</v>
      </c>
      <c r="AE36" t="s">
        <v>365</v>
      </c>
      <c r="AF36" t="s">
        <v>462</v>
      </c>
      <c r="AG36" t="s">
        <v>56</v>
      </c>
      <c r="AH36">
        <v>1</v>
      </c>
      <c r="AI36" t="s">
        <v>311</v>
      </c>
      <c r="AJ36" t="s">
        <v>463</v>
      </c>
      <c r="AK36" t="s">
        <v>326</v>
      </c>
      <c r="AL36" t="s">
        <v>76</v>
      </c>
      <c r="AM36" t="s">
        <v>346</v>
      </c>
      <c r="AN36" t="s">
        <v>334</v>
      </c>
    </row>
    <row r="37" spans="1:40" x14ac:dyDescent="0.25">
      <c r="A37" t="s">
        <v>362</v>
      </c>
      <c r="B37" t="s">
        <v>363</v>
      </c>
      <c r="C37" t="s">
        <v>322</v>
      </c>
      <c r="D37" t="s">
        <v>364</v>
      </c>
      <c r="E37">
        <v>6752</v>
      </c>
      <c r="F37">
        <v>4791</v>
      </c>
      <c r="G37">
        <v>2077</v>
      </c>
      <c r="H37">
        <v>0.30759999999999998</v>
      </c>
      <c r="I37">
        <v>1613</v>
      </c>
      <c r="J37">
        <v>0.23880000000000001</v>
      </c>
      <c r="K37">
        <v>32.020000000000003</v>
      </c>
      <c r="L37">
        <v>2</v>
      </c>
      <c r="M37">
        <v>1</v>
      </c>
      <c r="N37">
        <v>2</v>
      </c>
      <c r="O37" s="8">
        <v>1</v>
      </c>
      <c r="S37">
        <v>2</v>
      </c>
      <c r="T37">
        <f>U37*S37</f>
        <v>4551.45</v>
      </c>
      <c r="U37">
        <v>2275.7249999999999</v>
      </c>
      <c r="AE37" t="s">
        <v>365</v>
      </c>
      <c r="AF37" t="s">
        <v>366</v>
      </c>
      <c r="AG37" t="s">
        <v>56</v>
      </c>
      <c r="AH37">
        <v>0</v>
      </c>
      <c r="AI37" t="s">
        <v>311</v>
      </c>
      <c r="AJ37" t="s">
        <v>367</v>
      </c>
      <c r="AK37" t="s">
        <v>326</v>
      </c>
      <c r="AL37" t="s">
        <v>65</v>
      </c>
      <c r="AM37" t="s">
        <v>368</v>
      </c>
      <c r="AN37" t="s">
        <v>315</v>
      </c>
    </row>
    <row r="38" spans="1:40" x14ac:dyDescent="0.25">
      <c r="A38" t="s">
        <v>378</v>
      </c>
      <c r="B38" t="s">
        <v>379</v>
      </c>
      <c r="C38" t="s">
        <v>307</v>
      </c>
      <c r="D38" t="s">
        <v>308</v>
      </c>
      <c r="E38">
        <v>7020</v>
      </c>
      <c r="F38">
        <v>7984</v>
      </c>
      <c r="G38">
        <v>3011</v>
      </c>
      <c r="H38">
        <v>0.4289</v>
      </c>
      <c r="I38">
        <v>2207</v>
      </c>
      <c r="J38">
        <v>0.31440000000000001</v>
      </c>
      <c r="K38">
        <v>34.21</v>
      </c>
      <c r="L38">
        <v>6</v>
      </c>
      <c r="M38">
        <v>3</v>
      </c>
      <c r="N38">
        <v>3</v>
      </c>
      <c r="O38" s="8">
        <v>0.5</v>
      </c>
      <c r="P38">
        <v>1</v>
      </c>
      <c r="Q38">
        <f>R38*P38</f>
        <v>1067.8</v>
      </c>
      <c r="R38">
        <v>1067.8</v>
      </c>
      <c r="S38">
        <v>1</v>
      </c>
      <c r="T38">
        <f>U38*S38</f>
        <v>1062.0999999999999</v>
      </c>
      <c r="U38">
        <v>1062.0999999999999</v>
      </c>
      <c r="V38">
        <v>4</v>
      </c>
      <c r="W38">
        <f>X38*V38</f>
        <v>5454.9</v>
      </c>
      <c r="X38">
        <v>1363.7249999999999</v>
      </c>
      <c r="AE38" t="s">
        <v>380</v>
      </c>
      <c r="AF38" t="s">
        <v>381</v>
      </c>
      <c r="AG38" t="s">
        <v>55</v>
      </c>
      <c r="AH38">
        <v>1</v>
      </c>
      <c r="AI38" t="s">
        <v>311</v>
      </c>
      <c r="AJ38" t="s">
        <v>382</v>
      </c>
      <c r="AK38" t="s">
        <v>326</v>
      </c>
      <c r="AL38" t="s">
        <v>52</v>
      </c>
      <c r="AM38" t="s">
        <v>340</v>
      </c>
      <c r="AN38" t="s">
        <v>315</v>
      </c>
    </row>
  </sheetData>
  <sheetProtection algorithmName="SHA-512" hashValue="/trj4jEjqiGj3bancU5+jCC1YleHB0/h0I0mByZ2Ypx5T4VyxM7132CHcqV0pV6jStOUuGTteHv1cxSKKSTM/g==" saltValue="a3+x41u49cRSozB3SAZF8A==" spinCount="100000" sheet="1" objects="1" scenarios="1"/>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4f8599-46b3-47c1-aa00-2b60b8ef13c4">
      <Terms xmlns="http://schemas.microsoft.com/office/infopath/2007/PartnerControls"/>
    </lcf76f155ced4ddcb4097134ff3c332f>
    <TaxCatchAll xmlns="2d4151d2-4472-4032-a961-8634b192e66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9A9E9C106D5C45AA5D470E54158DEC" ma:contentTypeVersion="20" ma:contentTypeDescription="Create a new document." ma:contentTypeScope="" ma:versionID="d3811f2a7cb0fd68695b1753b8580791">
  <xsd:schema xmlns:xsd="http://www.w3.org/2001/XMLSchema" xmlns:xs="http://www.w3.org/2001/XMLSchema" xmlns:p="http://schemas.microsoft.com/office/2006/metadata/properties" xmlns:ns2="02b7f63d-f023-4abe-8822-b8fce277acf1" xmlns:ns3="bf4f8599-46b3-47c1-aa00-2b60b8ef13c4" xmlns:ns4="2d4151d2-4472-4032-a961-8634b192e66a" targetNamespace="http://schemas.microsoft.com/office/2006/metadata/properties" ma:root="true" ma:fieldsID="ea999559ab15b36b5aa82fe70af122bc" ns2:_="" ns3:_="" ns4:_="">
    <xsd:import namespace="02b7f63d-f023-4abe-8822-b8fce277acf1"/>
    <xsd:import namespace="bf4f8599-46b3-47c1-aa00-2b60b8ef13c4"/>
    <xsd:import namespace="2d4151d2-4472-4032-a961-8634b192e66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b7f63d-f023-4abe-8822-b8fce277ac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4f8599-46b3-47c1-aa00-2b60b8ef13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89badf8-0cd2-4e7b-b9e9-f8f3d375595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4151d2-4472-4032-a961-8634b192e66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7fe6046-ab18-4fc3-973c-45b53de0594b" ma:internalName="TaxCatchAll" ma:showField="CatchAllData" ma:web="02b7f63d-f023-4abe-8822-b8fce277ac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89badf8-0cd2-4e7b-b9e9-f8f3d3755954"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BBB7C5-BC19-4E4D-8733-AFC229A0C846}">
  <ds:schemaRefs>
    <ds:schemaRef ds:uri="http://schemas.microsoft.com/office/2006/metadata/properties"/>
    <ds:schemaRef ds:uri="http://purl.org/dc/elements/1.1/"/>
    <ds:schemaRef ds:uri="02b7f63d-f023-4abe-8822-b8fce277acf1"/>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bf4f8599-46b3-47c1-aa00-2b60b8ef13c4"/>
    <ds:schemaRef ds:uri="2d4151d2-4472-4032-a961-8634b192e66a"/>
    <ds:schemaRef ds:uri="http://purl.org/dc/dcmitype/"/>
  </ds:schemaRefs>
</ds:datastoreItem>
</file>

<file path=customXml/itemProps2.xml><?xml version="1.0" encoding="utf-8"?>
<ds:datastoreItem xmlns:ds="http://schemas.openxmlformats.org/officeDocument/2006/customXml" ds:itemID="{949AC773-815A-4A2A-B2C0-C92AFDC1D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b7f63d-f023-4abe-8822-b8fce277acf1"/>
    <ds:schemaRef ds:uri="bf4f8599-46b3-47c1-aa00-2b60b8ef13c4"/>
    <ds:schemaRef ds:uri="2d4151d2-4472-4032-a961-8634b192e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BBDBA8-D073-44A0-81E4-3EFADD382D47}">
  <ds:schemaRefs>
    <ds:schemaRef ds:uri="Microsoft.SharePoint.Taxonomy.ContentTypeSync"/>
  </ds:schemaRefs>
</ds:datastoreItem>
</file>

<file path=customXml/itemProps4.xml><?xml version="1.0" encoding="utf-8"?>
<ds:datastoreItem xmlns:ds="http://schemas.openxmlformats.org/officeDocument/2006/customXml" ds:itemID="{7E8161E7-9054-4196-9638-62ECD02779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SFD_Dictionary</vt:lpstr>
      <vt:lpstr>EHO_Dictionary</vt:lpstr>
      <vt:lpstr>SFD_Data</vt:lpstr>
      <vt:lpstr>EHO_Data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Hardy</dc:creator>
  <cp:keywords/>
  <dc:description/>
  <cp:lastModifiedBy>Rachel LaPiana</cp:lastModifiedBy>
  <cp:revision/>
  <dcterms:created xsi:type="dcterms:W3CDTF">2024-09-25T20:05:48Z</dcterms:created>
  <dcterms:modified xsi:type="dcterms:W3CDTF">2024-12-17T15:25:16Z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0x010100389A9E9C106D5C45AA5D470E54158DEC</vt:lpwstr>
  </property>
  <property fmtid="{D5CDD505-2E9C-101B-9397-08002B2CF9AE}" pid="3" name="MediaServiceImageTags">
    <vt:lpwstr/>
  </property>
</Properties>
</file>