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acg.arlington.local\ArlGov\Dept-DMF\Divisions\DMF-Budget\Bud25\Website\FY25 Adopted Budget\Tax Info FY25A\"/>
    </mc:Choice>
  </mc:AlternateContent>
  <xr:revisionPtr revIDLastSave="0" documentId="13_ncr:1_{A21EEBF6-9043-490E-918C-9AEB8EB5D41F}" xr6:coauthVersionLast="47" xr6:coauthVersionMax="47" xr10:uidLastSave="{00000000-0000-0000-0000-000000000000}"/>
  <bookViews>
    <workbookView xWindow="-28920" yWindow="-120" windowWidth="29040" windowHeight="1584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Combined'!$A$1:$YI$1</definedName>
    <definedName name="_xlnm.Print_Area" localSheetId="2">'deleted rows '!$B$1:$X$57</definedName>
    <definedName name="_xlnm.Print_Area" localSheetId="0">Form!$A$1:$U$556</definedName>
    <definedName name="_xlnm.Print_Area" localSheetId="3">'Taxes and Fees Combined'!$A$1:$G$711</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<sst xmlns="http://schemas.openxmlformats.org/spreadsheetml/2006/main" count="12014" uniqueCount="4399">
  <si>
    <t>Name</t>
  </si>
  <si>
    <t>Tax or fee?</t>
  </si>
  <si>
    <t>Description</t>
  </si>
  <si>
    <t>Department</t>
  </si>
  <si>
    <t>ACC</t>
  </si>
  <si>
    <t>FY 2016 Budget</t>
  </si>
  <si>
    <t>Authority to charge fee?</t>
  </si>
  <si>
    <t>State Code</t>
  </si>
  <si>
    <t>Local Code</t>
  </si>
  <si>
    <t>Legal Parameters/Restrictions</t>
  </si>
  <si>
    <t>Basis</t>
  </si>
  <si>
    <t>Rates</t>
  </si>
  <si>
    <t>Board approved</t>
  </si>
  <si>
    <t>Last changed</t>
  </si>
  <si>
    <t>Administration</t>
  </si>
  <si>
    <t>Any fee forgiveness or reductions?  What is the practice/policy?</t>
  </si>
  <si>
    <t>Related revenues</t>
  </si>
  <si>
    <t>Possible changes</t>
  </si>
  <si>
    <t>Stakeholders</t>
  </si>
  <si>
    <t>Offsetting expenses with new revenue?</t>
  </si>
  <si>
    <t>Factors that impact revenue</t>
  </si>
  <si>
    <t>Clerk of the Circuit Court (CCT)</t>
  </si>
  <si>
    <t/>
  </si>
  <si>
    <t>Licenses, Permits &amp; Fees-CCT</t>
  </si>
  <si>
    <t>Transfer Fees</t>
  </si>
  <si>
    <t>Fee</t>
  </si>
  <si>
    <t>Fee Assessed When The Title To A Property Is Transferred</t>
  </si>
  <si>
    <t>CCT</t>
  </si>
  <si>
    <t>101.324400</t>
  </si>
  <si>
    <t>state code</t>
  </si>
  <si>
    <t>§ 58.1-3314</t>
  </si>
  <si>
    <t>at state maximum rate</t>
  </si>
  <si>
    <t>per property</t>
  </si>
  <si>
    <t xml:space="preserve">$1.00 per transfer </t>
  </si>
  <si>
    <t>n/a</t>
  </si>
  <si>
    <t>collected in Clerk CCT office</t>
  </si>
  <si>
    <t>no</t>
  </si>
  <si>
    <t>recordation &amp; grantor tax</t>
  </si>
  <si>
    <t>only if code changes</t>
  </si>
  <si>
    <t xml:space="preserve">property owners, those wishing to purchase property </t>
  </si>
  <si>
    <t>none</t>
  </si>
  <si>
    <t>number of real estate transfers</t>
  </si>
  <si>
    <t>assessed when title to property is transferred</t>
  </si>
  <si>
    <t>Subscription License</t>
  </si>
  <si>
    <t>Subscription  Fee to Access And View Documents In The Civil/Criminal Paperless System Remotely</t>
  </si>
  <si>
    <t>101.325900</t>
  </si>
  <si>
    <t>§17.1-258.3:2</t>
  </si>
  <si>
    <t>not charged to gov't agencies</t>
  </si>
  <si>
    <t>per month</t>
  </si>
  <si>
    <t>$50 per month</t>
  </si>
  <si>
    <t>FY 2013</t>
  </si>
  <si>
    <t>gov't agencies do not pay</t>
  </si>
  <si>
    <t>users are gov't agencies such as probation, commonwealth attorney , public defender &amp; are not charged</t>
  </si>
  <si>
    <t>subscription  fee the CCT  charges  users (attorneys or government agencies) who wish to access and view documents in the civil/criminal paperless system remotely</t>
  </si>
  <si>
    <t>Filing Fee</t>
  </si>
  <si>
    <t>Trade Names Clerks Fee</t>
  </si>
  <si>
    <t>101.325907</t>
  </si>
  <si>
    <t>not budgeted</t>
  </si>
  <si>
    <t>§59.1-74</t>
  </si>
  <si>
    <t>clerk's fee - not a local revenue</t>
  </si>
  <si>
    <t>per filing</t>
  </si>
  <si>
    <t>$10.00 per trade name</t>
  </si>
  <si>
    <t>collected in Commissioners office</t>
  </si>
  <si>
    <t xml:space="preserve">business owners </t>
  </si>
  <si>
    <t>collected by Comm. Rev. on behalf of clerk</t>
  </si>
  <si>
    <t>trade names clerks fee</t>
  </si>
  <si>
    <t>Fines, Interest &amp; Rent-CCT</t>
  </si>
  <si>
    <t>Fines - local ordinance violation</t>
  </si>
  <si>
    <t xml:space="preserve">Fines Collected On Local Ordinance Violations </t>
  </si>
  <si>
    <t>101.330101</t>
  </si>
  <si>
    <t>set by judge in court</t>
  </si>
  <si>
    <t>§ 46.2-1313</t>
  </si>
  <si>
    <t>§ 14.2-1</t>
  </si>
  <si>
    <t>per conviction</t>
  </si>
  <si>
    <t>set by judge</t>
  </si>
  <si>
    <t>collected in Clerk's office of all three courts - CCT, GDC &amp; JC</t>
  </si>
  <si>
    <t>only judge can change fine</t>
  </si>
  <si>
    <t>e-ticket fines</t>
  </si>
  <si>
    <t xml:space="preserve">residents, drivers </t>
  </si>
  <si>
    <t># of traffic infractions charged as a local violation</t>
  </si>
  <si>
    <t>fines collected on local ordinance violations mostly traffic cases</t>
  </si>
  <si>
    <t>Trial Costs</t>
  </si>
  <si>
    <t>Part Of State Fixed Felony Fee</t>
  </si>
  <si>
    <t>101.330102</t>
  </si>
  <si>
    <t>§ 17.1-275.1</t>
  </si>
  <si>
    <t>assessed on criminal convictions prior to 1999</t>
  </si>
  <si>
    <t>$2.00 per case</t>
  </si>
  <si>
    <t>FY 1999</t>
  </si>
  <si>
    <t>collected in CCT Clerk's office for convictions prior to 1999</t>
  </si>
  <si>
    <t xml:space="preserve">those involved in trials </t>
  </si>
  <si>
    <t xml:space="preserve">number of trials; crime rate </t>
  </si>
  <si>
    <t>now part of state fixed felony fee</t>
  </si>
  <si>
    <t>Arrest fee</t>
  </si>
  <si>
    <t>101.330103</t>
  </si>
  <si>
    <t>$1.00 per case</t>
  </si>
  <si>
    <t xml:space="preserve">those arrested </t>
  </si>
  <si>
    <t>arrest numbers; crime rate</t>
  </si>
  <si>
    <t>Court Reporter costs</t>
  </si>
  <si>
    <t>101.330104</t>
  </si>
  <si>
    <t>$25.00 per hearing</t>
  </si>
  <si>
    <t xml:space="preserve">defendants </t>
  </si>
  <si>
    <t>depends on collection of court costs</t>
  </si>
  <si>
    <t>No acct-CCT</t>
  </si>
  <si>
    <t>E-ticket fines</t>
  </si>
  <si>
    <t>Electronic Summons Fee</t>
  </si>
  <si>
    <t>clerk</t>
  </si>
  <si>
    <t xml:space="preserve">funds not yet requested </t>
  </si>
  <si>
    <t>§ 17.1-279.1</t>
  </si>
  <si>
    <t>§ 27-26</t>
  </si>
  <si>
    <t xml:space="preserve">not to exceed $5 set by state </t>
  </si>
  <si>
    <t>$5 per criminal or traffic case</t>
  </si>
  <si>
    <t>yes</t>
  </si>
  <si>
    <t>FY 2014</t>
  </si>
  <si>
    <t xml:space="preserve">collected in all three courts CCT, GDC &amp; JC and forwarded to the treasurer monthly </t>
  </si>
  <si>
    <t>local fines</t>
  </si>
  <si>
    <t>convictions in criminal &amp; traffic appeal cases</t>
  </si>
  <si>
    <t>electronic summons fee</t>
  </si>
  <si>
    <t>Charges for Services-CCT</t>
  </si>
  <si>
    <t>Sheriffs fees</t>
  </si>
  <si>
    <t>Service Fees By Sheriff</t>
  </si>
  <si>
    <t>101.340022</t>
  </si>
  <si>
    <t>§ 17.1-272(A)</t>
  </si>
  <si>
    <t>per service</t>
  </si>
  <si>
    <t>$12 per service</t>
  </si>
  <si>
    <t>collected in CCT for all in state service by Sheriff</t>
  </si>
  <si>
    <t xml:space="preserve">those involved in criminal or traffic cases </t>
  </si>
  <si>
    <t>civil cases filed where service by a VA sheriff</t>
  </si>
  <si>
    <t>service fees by Sheriff</t>
  </si>
  <si>
    <t>Court Costs</t>
  </si>
  <si>
    <t>Excess Clerks Fees Remitted To County By State</t>
  </si>
  <si>
    <t>101.340100</t>
  </si>
  <si>
    <t xml:space="preserve">§ 17.1-285 </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</si>
  <si>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</si>
  <si>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</si>
  <si>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</si>
  <si>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</si>
  <si>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</si>
  <si>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</si>
  <si>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Excess clerks fees remitted to county by state</t>
  </si>
  <si>
    <t>Misc. Revenue-CCT</t>
  </si>
  <si>
    <t>Misc. Revenue</t>
  </si>
  <si>
    <t xml:space="preserve"> Fee Collected For Copies Made In  Office,  For Such Items As Xerox Rental Fees, Paper, Toner Cartridges, Etc.</t>
  </si>
  <si>
    <t>101.350909</t>
  </si>
  <si>
    <t>§ 17.1-275(8)</t>
  </si>
  <si>
    <t>clerk collect copy fees; then remits to locality the amt. of copying expenses such as toner, paper, copier rental</t>
  </si>
  <si>
    <t>per copy made</t>
  </si>
  <si>
    <t>$0.50 per page</t>
  </si>
  <si>
    <t>FY 2012</t>
  </si>
  <si>
    <t>Clerk's Office collects fees</t>
  </si>
  <si>
    <t xml:space="preserve">local government </t>
  </si>
  <si>
    <t>number of copies made per year</t>
  </si>
  <si>
    <t xml:space="preserve"> fee collected for copies made in  office,  for such items as Xerox rental fees, paper, toner cartridges, etc.</t>
  </si>
  <si>
    <t>Community Planning, Housing &amp; Development (CPHD)</t>
  </si>
  <si>
    <t>Licenses, Permits &amp; Fees-CPHD</t>
  </si>
  <si>
    <t>Use Permit - Type I</t>
  </si>
  <si>
    <t xml:space="preserve">
Commercial And Non-Commercial Use Permits Are Required For Land And Building Uses Which Step Outside The Rights Of The Zoning Ordinance </t>
  </si>
  <si>
    <t>CPHD</t>
  </si>
  <si>
    <t>101.321900.72103</t>
  </si>
  <si>
    <t>portion of 68,000</t>
  </si>
  <si>
    <t>state &amp; local code</t>
  </si>
  <si>
    <t>§ 15.2 - 2280</t>
  </si>
  <si>
    <t xml:space="preserve">Arlington County Zoning Ordinance Sec. 15.1.5. </t>
  </si>
  <si>
    <t>Should be comparable to neighboring jurisdictions.</t>
  </si>
  <si>
    <t>flat fee</t>
  </si>
  <si>
    <t>in budget process</t>
  </si>
  <si>
    <t>FY 2011</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</si>
  <si>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</si>
  <si>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</si>
  <si>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</si>
  <si>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</si>
  <si>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</si>
  <si>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</si>
  <si>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</si>
  <si>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t>
  </si>
  <si>
    <t xml:space="preserve">Live Entertainment &amp; Food Delivery Services </t>
  </si>
  <si>
    <t xml:space="preserve">Type I &amp; III use permits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</si>
  <si>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</si>
  <si>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III</t>
  </si>
  <si>
    <t>Commercial Uses That Have Substantial Alteration To Structures And Sites – All Drive Through Uses, Vehicle Service Establishments</t>
  </si>
  <si>
    <t>$8,303, plus DES review fee of $2,076</t>
  </si>
  <si>
    <t xml:space="preserve">Type I &amp; 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</si>
  <si>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</si>
  <si>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</si>
  <si>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</si>
  <si>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</si>
  <si>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An alternative administrative method to establish the placement of signs, the hours of lighting, the height of signs, the total number of square feet of sign surface and the number of signs on a site</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</si>
  <si>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</si>
  <si>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</si>
  <si>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</si>
  <si>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</si>
  <si>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 xml:space="preserve">New Construction of a building for the purposes of conducting the proposed use (for any type of use controlled by Use Permit, excluding one-family dwellings under the Unified residential development) </t>
  </si>
  <si>
    <t xml:space="preserve">Fee For The Submittal Of A Plan To Undertake Or  Alter Current  Landscaping. </t>
  </si>
  <si>
    <t>$302 plus $302 DES fee</t>
  </si>
  <si>
    <t>Site Plans, New Construction</t>
  </si>
  <si>
    <t xml:space="preserve">Local, regional and national developers, home owners </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</si>
  <si>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</si>
  <si>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t>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</si>
  <si>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</si>
  <si>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</si>
  <si>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</si>
  <si>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</si>
  <si>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</si>
  <si>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Unified Commercial Development/Mixed Use Development Permit</t>
  </si>
  <si>
    <t xml:space="preserve">
Permit For The New Construction Of Residential Units Within Commercial Zoning Districts. </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</si>
  <si>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</si>
  <si>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</si>
  <si>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</si>
  <si>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</si>
  <si>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 xml:space="preserve">Permit:  Open Air Markets and Places of Worship/Lodges permitting secondary use of parking lots </t>
  </si>
  <si>
    <t xml:space="preserve">An Outdoor Market Held On A Regular Basis, And At Which Groups Of Individual Sellers Offer Goods, New Or Used, For Sale To The Public. </t>
  </si>
  <si>
    <t>$302 plus DES fee of$302</t>
  </si>
  <si>
    <t xml:space="preserve">use permits </t>
  </si>
  <si>
    <t>members of the religious institutions, church boards, shoppers, residents, developers and construction companies</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</si>
  <si>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</si>
  <si>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Family Day Care Home Permit</t>
  </si>
  <si>
    <t xml:space="preserve">Any Dwelling Unit Where Nine (9) Or Fewer Children  Are Received For Care, Protection, And Guidance During Only Part Of The Twenty-Four (24) Hour Day, On A Regular Basis, For A Minimum Of Ten (10) Hours Per Week, </t>
  </si>
  <si>
    <t xml:space="preserve">day care workers, parents </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</si>
  <si>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</si>
  <si>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</si>
  <si>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</si>
  <si>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 enrollment</t>
  </si>
  <si>
    <t>Total enrollment of 100 or less: $139 plus DES fee of $36 
Total enrollment of 100-250: $329 plus DES fee of $83</t>
  </si>
  <si>
    <t>parents, teachers, nursery workers, students, school board</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</si>
  <si>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</si>
  <si>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 xml:space="preserve">Permit:  Modifications to Nonconforming Apartments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</si>
  <si>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</si>
  <si>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$1,782 plus DES fee of $1,782.</t>
  </si>
  <si>
    <t xml:space="preserve">Developers, construction companies, property owners, tenants </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</si>
  <si>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</si>
  <si>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 xml:space="preserve">Use Permit Amendments </t>
  </si>
  <si>
    <t xml:space="preserve">Any Changes To An Existing Use Permit </t>
  </si>
  <si>
    <t>percentage of other permit fees</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</si>
  <si>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</si>
  <si>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anyone of the stakeholders previously listed wishing to file for an amendment</t>
  </si>
  <si>
    <t xml:space="preserve">any changes to an existing use permit </t>
  </si>
  <si>
    <t>No acct-CPHD</t>
  </si>
  <si>
    <t>Automation Enhancement Fee</t>
  </si>
  <si>
    <t xml:space="preserve">A Technology Fee That Is Applied To All Fees  (Excluding Des Fees) </t>
  </si>
  <si>
    <t xml:space="preserve">Portion of whichever corresponding permit it is associated with </t>
  </si>
  <si>
    <t>Administrative  Fee</t>
  </si>
  <si>
    <t xml:space="preserve">5% of the total fee </t>
  </si>
  <si>
    <t xml:space="preserve">Total amount of fee will vary depending on which permit that the fee is associated with </t>
  </si>
  <si>
    <t>Local, regional and national developers, home builders, architects, engineers, and attorneys, Contractors and construction companies; Property owners; Small business owners; Planning Commission; Zoning Board of Appeals</t>
  </si>
  <si>
    <t>Number of fees that are collected by CPHD annually</t>
  </si>
  <si>
    <t xml:space="preserve">A Technology Fee that is applied to all fees  (Excluding DES fees) </t>
  </si>
  <si>
    <t>An Administrative Regulation Provides Guidance On Review And Submission Of Unified Commercial Mixed Use Development[A1] Use Permit Applications Under Section 10.2  Of The Zoning Ordinance.</t>
  </si>
  <si>
    <t>101.324300.72103</t>
  </si>
  <si>
    <t>flat fee plus fee per 100 SF or acre/dwelling unit/hotel unit</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</si>
  <si>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</si>
  <si>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t xml:space="preserve">FY 2011; Crystal City fees added April 2014; </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</si>
  <si>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</si>
  <si>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</si>
  <si>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 xml:space="preserve">Major Site Plan Amendment </t>
  </si>
  <si>
    <t xml:space="preserve">
Any Modification Of An Approved Site Plan.</t>
  </si>
  <si>
    <t>101.324302.72103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</si>
  <si>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</si>
  <si>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Minor Site Plan Amendment</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</si>
  <si>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</si>
  <si>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 xml:space="preserve">Application Fee.
Any Modification Of An Approved Site Plan Which Is Not Considered A Major Site Plan Amendment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</si>
  <si>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</si>
  <si>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</si>
  <si>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</si>
  <si>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Plan Review</t>
  </si>
  <si>
    <t xml:space="preserve">Administrative Regulation 4.1 Governs The Submittal Of Site Plans </t>
  </si>
  <si>
    <t>flat fee plus square footage</t>
  </si>
  <si>
    <t>$1,203, plus $26 per 100 sq. ft. of office and commercial space, plus $111 per dwelling unit, plus $111 per hotel unit, plus DES fee of $662 plus $11 per 100 square feet of office/commercial plus $56 per unit</t>
  </si>
  <si>
    <t xml:space="preserve">site plan </t>
  </si>
  <si>
    <t xml:space="preserve">Administrative Regulation 4.1 governs the submittal of Site Plans </t>
  </si>
  <si>
    <t>Administrative Changes</t>
  </si>
  <si>
    <t xml:space="preserve">
Any Minor Modification Of The Approved Site Plan </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</si>
  <si>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</si>
  <si>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</si>
  <si>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</si>
  <si>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</si>
  <si>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Rezoning</t>
  </si>
  <si>
    <t>Application Fee For Changing Zoning</t>
  </si>
  <si>
    <t>101.324500.72103</t>
  </si>
  <si>
    <t>one of two flat fees based on square footage</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</si>
  <si>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</si>
  <si>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site plan, landscape plan, new construction</t>
  </si>
  <si>
    <t>Application Fee for changing zoning</t>
  </si>
  <si>
    <t>Charges for Services-CPHD</t>
  </si>
  <si>
    <t>Loan Services</t>
  </si>
  <si>
    <t>Housing Development  Loan In Coordination With The Industrial Development Authority (IDA)</t>
  </si>
  <si>
    <t>101.344700.72402</t>
  </si>
  <si>
    <t>Varies depending on loan size</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</si>
  <si>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</si>
  <si>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</si>
  <si>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</si>
  <si>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Housing Development helps create a loan with the Industrial Development Authority (IDA) and they receive a percentage of the loan servicing fees from the loan created</t>
  </si>
  <si>
    <t>Department of Environmental Services (DES)</t>
  </si>
  <si>
    <t>Licenses, Permits &amp; Fees-DES</t>
  </si>
  <si>
    <t>Highway Permits / Permit Right-of-Way</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</si>
  <si>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</si>
  <si>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</si>
  <si>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</si>
  <si>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 15.2-2013</t>
  </si>
  <si>
    <t>36.B.</t>
  </si>
  <si>
    <t>Fees are currently based on the cost of providing services</t>
  </si>
  <si>
    <t xml:space="preserve">Per day &amp; per linear foot per lane per day.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</si>
  <si>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</si>
  <si>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yes, in budget process</t>
  </si>
  <si>
    <t>Commercial Hauling Permit/Fee</t>
  </si>
  <si>
    <t>Permit Required For Haulers Of Trash, Recycling, Food Waste, And Cooking Oil And/Or Grease For Multi-Family And Commercial Properties.</t>
  </si>
  <si>
    <t>§ 15.2-930</t>
  </si>
  <si>
    <t>County must inspect the vehicles and equipment applying for a permit; permit must be renewed annually</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</si>
  <si>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</si>
  <si>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</si>
  <si>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Taxi Certificate Fee</t>
  </si>
  <si>
    <t>Regulate And Control Taxicab Service In Arlington</t>
  </si>
  <si>
    <t>101.325902</t>
  </si>
  <si>
    <t>§ 15.2-949</t>
  </si>
  <si>
    <t>Locality must make bona fide attempts to enter into contracts with existing privately owned taxi businesses before establishing it's own taxi system</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</si>
  <si>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</si>
  <si>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</si>
  <si>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Fines, Interest &amp; Rent-DES</t>
  </si>
  <si>
    <t>Recycling Compliance Inspection Fee</t>
  </si>
  <si>
    <t>Fee On All Business And Multi-Family Properties In Arlington To Pay For The Costs Of Recycling Compliance Inspections</t>
  </si>
  <si>
    <t>101.330500</t>
  </si>
  <si>
    <t>§ 15.2-928</t>
  </si>
  <si>
    <t xml:space="preserve"> § 10.39</t>
  </si>
  <si>
    <t xml:space="preserve">must provide notice to owner to allow time for removal of waste before imposing a civil penalty </t>
  </si>
  <si>
    <t>Annual fee of $66 per property.  A $100 late fee is assessed if payment is not made within 60 days of billing.</t>
  </si>
  <si>
    <t>FY 2010</t>
  </si>
  <si>
    <t>Compost Bins</t>
  </si>
  <si>
    <t xml:space="preserve">Compost Bins Available For Purchase From The County </t>
  </si>
  <si>
    <t>101.332162</t>
  </si>
  <si>
    <t xml:space="preserve">state code </t>
  </si>
  <si>
    <t xml:space="preserve">want to keep price in line with neighboring localities </t>
  </si>
  <si>
    <t xml:space="preserve">per bin </t>
  </si>
  <si>
    <t>Waste Energy Rental Of Land</t>
  </si>
  <si>
    <t>Rental Income From Covanta Based On Lease For Land That The Plant Occupies</t>
  </si>
  <si>
    <t>101.332163</t>
  </si>
  <si>
    <t>lease</t>
  </si>
  <si>
    <t>§ 15.2-2100</t>
  </si>
  <si>
    <t>defined by the lease</t>
  </si>
  <si>
    <t xml:space="preserve">per contract </t>
  </si>
  <si>
    <t>Parking Garage Revenue</t>
  </si>
  <si>
    <t>Parking Garage Revenue From People Parking At The Arlington Mill Garage</t>
  </si>
  <si>
    <t>101.332209.41188.0.0.0</t>
  </si>
  <si>
    <t>§ 15.2-967</t>
  </si>
  <si>
    <t>Rates should be high enough to encourage multi-modal transportation but low enough to not discourage participation in programs.</t>
  </si>
  <si>
    <t>per hour of parking</t>
  </si>
  <si>
    <t>0-4 Hours Free 
4-5 Hours $3.00 
5-6 Hours $6.00 
Each Additional Hour $2.00 
Daily Maximum Rate $22.00 
Lost Ticket $22.00 per day 
Overnight parking:  Monthly pass: $30
 $5 per night with pre-paid debit card.
 Early arrivals or late departures $15 surcharge.</t>
  </si>
  <si>
    <t>Rental of County Owned Property</t>
  </si>
  <si>
    <t>Rental Of County Owned Property</t>
  </si>
  <si>
    <t>101.333500.42003.0.0.0</t>
  </si>
  <si>
    <t>Current lease agreements</t>
  </si>
  <si>
    <t>defined by the leases</t>
  </si>
  <si>
    <t>Negotiation</t>
  </si>
  <si>
    <t>Rates vary by lease and property</t>
  </si>
  <si>
    <t>Charges for Services-DES</t>
  </si>
  <si>
    <t>Sidewalk Frontage / Residential Concrete Repair</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</si>
  <si>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</si>
  <si>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</si>
  <si>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</si>
  <si>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</si>
  <si>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</si>
  <si>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</si>
  <si>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</si>
  <si>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Parking Meter Charges</t>
  </si>
  <si>
    <t>Fee To Cover The Cost Of The Provision Of Public Parking In The County As Well As Creating Parking Turnover.</t>
  </si>
  <si>
    <t>101.341100.41180</t>
  </si>
  <si>
    <t>code</t>
  </si>
  <si>
    <t>§ 14.2-44.B</t>
  </si>
  <si>
    <t>Revenues should be limited to covering the costs incident to the acquisition, maintenance. and provision of places for the public parking and storage of vehicles.</t>
  </si>
  <si>
    <t>30 Minute parking meter zone $1.50/hr.; 1 hour parking meter zone $1.50/hr.; 2 hour parking meter zone - $1.50/hr.; 4 hour parking meter zone - $1.50/hr.; over 4 hour parking meter zone $1.25/hr.; tour bus parking zone $3.00/hr.</t>
  </si>
  <si>
    <t>May 2015</t>
  </si>
  <si>
    <t>Surveys / Plat Review</t>
  </si>
  <si>
    <t>Review And Approval Process Of Subdivision, Condominium, Public Easement, Vacation And Encroachment Plats Submitted To The County.</t>
  </si>
  <si>
    <t>101.341101</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</si>
  <si>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</si>
  <si>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</si>
  <si>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</si>
  <si>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</si>
  <si>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</si>
  <si>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Engineering Plan Review Fees</t>
  </si>
  <si>
    <t>Fee To Cover The Cost Of Engineering Services Including Review And Approval Of Civil Engineering Plans</t>
  </si>
  <si>
    <t>101.341102</t>
  </si>
  <si>
    <t xml:space="preserve">local code </t>
  </si>
  <si>
    <t>§ 22-7</t>
  </si>
  <si>
    <t xml:space="preserve">Site Plan and Use Permit conditions </t>
  </si>
  <si>
    <t xml:space="preserve">assessed by each submission </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</si>
  <si>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</si>
  <si>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</si>
  <si>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</si>
  <si>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</si>
  <si>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</si>
  <si>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</si>
  <si>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</si>
  <si>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Storm Water Management Fee</t>
  </si>
  <si>
    <t>Fee Charged For Review Of Land Distributing Activities To Ensure Their Compliance With The Storm Water Management Program</t>
  </si>
  <si>
    <t>101.341104.41105.0.0.0</t>
  </si>
  <si>
    <t>§ 62.1-44.15:33</t>
  </si>
  <si>
    <t>§60</t>
  </si>
  <si>
    <t xml:space="preserve">per plan submittal </t>
  </si>
  <si>
    <t>Storm water quality management plan review when no Watershed Management Fund contribution is submitted
$525.00
Storm water detention plan review
$262.00
Storm water detention waiver requests, each
$209.00</t>
  </si>
  <si>
    <t>FY 1993</t>
  </si>
  <si>
    <t>Erosion &amp; Sediment Control Fee</t>
  </si>
  <si>
    <t>Revenue That Is Generated By Review Of Erosion And Sediment Control Plans</t>
  </si>
  <si>
    <t>101.341105.41105.0.0.0</t>
  </si>
  <si>
    <t>§ 62.1-44.15:54</t>
  </si>
  <si>
    <t>§57</t>
  </si>
  <si>
    <t xml:space="preserve">Review of erosion and sediment control plans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</si>
  <si>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</si>
  <si>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FY 2002</t>
  </si>
  <si>
    <t>Site Plan Review - Eng. Serv. Chrg.</t>
  </si>
  <si>
    <t>Fee To Cover Cost Of Site Plan Approvals And Amendments; Use Permits, Landscape Plan Reviews</t>
  </si>
  <si>
    <t xml:space="preserve">DES </t>
  </si>
  <si>
    <t>101.341106.41150.0.0.0</t>
  </si>
  <si>
    <t xml:space="preserve">per site plan submittal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</si>
  <si>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</si>
  <si>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Household Solid Waste Rate</t>
  </si>
  <si>
    <t>Fee To Cover Costs Of Refuse, Recycling, Leaf Collection And Yard Waste Collection From Single Family, Townhomes And Duplex Residences</t>
  </si>
  <si>
    <t>101.341200.44020</t>
  </si>
  <si>
    <t>§ 10-8A</t>
  </si>
  <si>
    <t>Fees are set to recover costs.</t>
  </si>
  <si>
    <t>quarterly fee per household</t>
  </si>
  <si>
    <t>$271.04; expected rate for FY 2017 = $307.80</t>
  </si>
  <si>
    <t>FY 2015</t>
  </si>
  <si>
    <t>Mulch Delivery Fees</t>
  </si>
  <si>
    <t>Leaf And Wood Mulch Delivery To Residents</t>
  </si>
  <si>
    <t>101.341300.44030.0.0.0</t>
  </si>
  <si>
    <t xml:space="preserve">mulch must not be treated with any chemicals </t>
  </si>
  <si>
    <t>Leaf mulch – 2.5 cubic yards: $40
Leaf mulch – 5 cubic yards: $50</t>
  </si>
  <si>
    <t>Brush &amp; Leaf Deliveries from Multi-family communities</t>
  </si>
  <si>
    <t>Multi-Family Communities Are Permitted To Bring Brush And  Leaves To The Solid Waste Bureau</t>
  </si>
  <si>
    <t>practices must be in line with state code</t>
  </si>
  <si>
    <t xml:space="preserve">charged by load </t>
  </si>
  <si>
    <t>$40, half a load of mulch
$50 full load of mulch</t>
  </si>
  <si>
    <t xml:space="preserve">FY 2010 </t>
  </si>
  <si>
    <t>Wood Chips Sales</t>
  </si>
  <si>
    <t xml:space="preserve">Sale Of Wood Chips To Customers </t>
  </si>
  <si>
    <t>101.341302</t>
  </si>
  <si>
    <t>per cubic yard</t>
  </si>
  <si>
    <t>Wood mulch – 2.5 cubic yards: $40
Wood mulch – 5 cubic yards: $50</t>
  </si>
  <si>
    <t>Plastic, Cans, &amp; Glass</t>
  </si>
  <si>
    <t>Recycling Drop-Off Rebate – Recycling Rebates From 2 Recycling Centers</t>
  </si>
  <si>
    <t>101.341405</t>
  </si>
  <si>
    <t xml:space="preserve">Contract </t>
  </si>
  <si>
    <t xml:space="preserve">must not violate contract </t>
  </si>
  <si>
    <t xml:space="preserve">by weight </t>
  </si>
  <si>
    <t>Contract No. 653-13. Varying monthly rebates based on a percentage of the regional tonnage price by type of material</t>
  </si>
  <si>
    <t>Contract signed late 2013</t>
  </si>
  <si>
    <t>Appliance Fees</t>
  </si>
  <si>
    <t xml:space="preserve">Removal Of Appliances From  Resident Property </t>
  </si>
  <si>
    <t>101.342600</t>
  </si>
  <si>
    <t>§ 15.2-928.A</t>
  </si>
  <si>
    <t>§ 10-8F</t>
  </si>
  <si>
    <t>asses per residence requesting pickup</t>
  </si>
  <si>
    <t xml:space="preserve">$10.00 for the first item, no charge for additional items provided they are part of the same service order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</si>
  <si>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</si>
  <si>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</si>
  <si>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</si>
  <si>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</si>
  <si>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</si>
  <si>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</si>
  <si>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Current GIS Data (Download)- Free Download
2015 GIS Data CD- $125 CD
2015 Real Property Identification Maps- $400 Hard Copy Print; $125 CD
2011 2-Foot Interval Contour Data CD- $200
2011 Orthophotography CD- $500</t>
  </si>
  <si>
    <t>Residential Permit Parking Program Revenue</t>
  </si>
  <si>
    <t xml:space="preserve">Restrictions On Parking Exempt Permit Holders.  </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</si>
  <si>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</si>
  <si>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</si>
  <si>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</si>
  <si>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</si>
  <si>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</si>
  <si>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</si>
  <si>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</si>
  <si>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</si>
  <si>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June 2005</t>
  </si>
  <si>
    <t>Refuse/Recycling Replacement Carts</t>
  </si>
  <si>
    <t>Charge The Customer For A New Cart If The Customer Did The Damage</t>
  </si>
  <si>
    <t>101.344931</t>
  </si>
  <si>
    <t xml:space="preserve">Admin Fee assed per damaged bin </t>
  </si>
  <si>
    <t xml:space="preserve">$50 per cart </t>
  </si>
  <si>
    <t>Vending Machine Revenue</t>
  </si>
  <si>
    <t xml:space="preserve">Income From Vending Machines Located In Snack Rooms. </t>
  </si>
  <si>
    <t>101.344962.43102.0.0.8400</t>
  </si>
  <si>
    <t>Agreement</t>
  </si>
  <si>
    <t xml:space="preserve">N/A- Contract </t>
  </si>
  <si>
    <t>Agreement with vendor</t>
  </si>
  <si>
    <t xml:space="preserve">Pursuant with Contract </t>
  </si>
  <si>
    <t>ART Fares</t>
  </si>
  <si>
    <t>Fee To Users To Help Offset Operating Costs</t>
  </si>
  <si>
    <t>101.345000.41103.0.0.0</t>
  </si>
  <si>
    <t>Non-codified fee</t>
  </si>
  <si>
    <t>§ 14.2-95.1</t>
  </si>
  <si>
    <t>Follow WMATA fares</t>
  </si>
  <si>
    <t>Comparable to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</si>
  <si>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</si>
  <si>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TDM Contribution</t>
  </si>
  <si>
    <t xml:space="preserve">Pay For Enforcement Of Site Plan Conditions Of Tdm And Bike Parking. </t>
  </si>
  <si>
    <t>101.345002.41105.0.0.0</t>
  </si>
  <si>
    <t>Site Plan Conditions</t>
  </si>
  <si>
    <t xml:space="preserve">per site plan </t>
  </si>
  <si>
    <t xml:space="preserve">part of site plan revenue </t>
  </si>
  <si>
    <t>Courthouse Security / Jail Maintenance Reimbursement</t>
  </si>
  <si>
    <t>The County Board Or Its Designee May Use Money From The Fund For Any Purpose Allowed By State Law Relating To The County Courthouse.</t>
  </si>
  <si>
    <t>101.345300</t>
  </si>
  <si>
    <t>§ 15.2-1638</t>
  </si>
  <si>
    <t>§ 27-18</t>
  </si>
  <si>
    <t xml:space="preserve">money must be  used towards courthouse related facilities </t>
  </si>
  <si>
    <t xml:space="preserve">assess per each case </t>
  </si>
  <si>
    <t>Chesapeake Bay Preservation Ordinance</t>
  </si>
  <si>
    <t xml:space="preserve">Ordinance To Protect Our Local Streams And The Chesapeake Bay From Pollution Due To Land Use And Development. </t>
  </si>
  <si>
    <t>101.345500</t>
  </si>
  <si>
    <t>§ 62.1-44.15:67</t>
  </si>
  <si>
    <t>§ 61</t>
  </si>
  <si>
    <t xml:space="preserve">Arlington is required by the State (Chesapeake Bay Preservation Act) to determine the extent of this act in its jurisdiction </t>
  </si>
  <si>
    <t>assess case by case</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</si>
  <si>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</si>
  <si>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</si>
  <si>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</si>
  <si>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</si>
  <si>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</si>
  <si>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</si>
  <si>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</si>
  <si>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</si>
  <si>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Misc. Revenue-DES</t>
  </si>
  <si>
    <t>Sale of Right of Way</t>
  </si>
  <si>
    <t>Compensation For Vacations No Greater Than The Property's Fair Market Value Or Its Contributory Value To Abutting Property, Whichever Is Greater</t>
  </si>
  <si>
    <t>101.350130.42003.0.0.0</t>
  </si>
  <si>
    <t>VA Code 15.2-2008</t>
  </si>
  <si>
    <t>§15.2-2008</t>
  </si>
  <si>
    <t>§ 22-7.1</t>
  </si>
  <si>
    <t>See Description</t>
  </si>
  <si>
    <t xml:space="preserve">Based on market value </t>
  </si>
  <si>
    <t>FY 2005</t>
  </si>
  <si>
    <t>Department of Human Services (DHS)</t>
  </si>
  <si>
    <t>Charges for Services-DHS</t>
  </si>
  <si>
    <t>NVDC &amp; Dentistry by Design Dental Clinic Fee</t>
  </si>
  <si>
    <t>Clients Eligible For Dental Services Through The Northern Virginia Dental Clinic (Nvdc) Or Dentistry By Design (Dbd</t>
  </si>
  <si>
    <t>DHS</t>
  </si>
  <si>
    <t>101.347129.51108.0000.0000.NVDC</t>
  </si>
  <si>
    <t>Memorandum of Agreement Regarding Funding and Operation of the NVDC for Indigent Adults, and Memorandum of Agreement Regarding Oral Health Services to be provided by Dentistry by Design</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</si>
  <si>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</si>
  <si>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 xml:space="preserve"> per waitlist spot/initial visit</t>
  </si>
  <si>
    <t>MOA renewals are approved by purchasing each year</t>
  </si>
  <si>
    <t xml:space="preserve">FY 2015 </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</si>
  <si>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</si>
  <si>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</si>
  <si>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</si>
  <si>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</si>
  <si>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</si>
  <si>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</si>
  <si>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</si>
  <si>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</si>
  <si>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</si>
  <si>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Batterers Intervention Program Fees</t>
  </si>
  <si>
    <t>Fee Assessed For The Provision Of Violence Education Services For Court Ordered Participants</t>
  </si>
  <si>
    <t xml:space="preserve">101.344904.52216.0000.0000.0000  </t>
  </si>
  <si>
    <t>This fee was approved as part of the CSB Fee Board report</t>
  </si>
  <si>
    <t>Client fee scale band eligibility is assessed by FMB staff. Band assignment is based on individual/family income.</t>
  </si>
  <si>
    <t>Fee Scale specific to the BIP was adopted by CSB and County Board- based on family income - fees range from $5 to $55</t>
  </si>
  <si>
    <t>2013 (April 20, 2013, Item 33)</t>
  </si>
  <si>
    <t>Misc. Revenue-DHS</t>
  </si>
  <si>
    <t>Nursing Case Management Monthly Fee</t>
  </si>
  <si>
    <t xml:space="preserve">The Nursing Case Management Program Provides Nursing Case Management To Older Adults And Persons With Disabilities </t>
  </si>
  <si>
    <t>101.350900.53801.0000.0000.8NCM</t>
  </si>
  <si>
    <t>Local</t>
  </si>
  <si>
    <t>Based on CSB sliding scale model from the state</t>
  </si>
  <si>
    <t>Billed monthly using the Community Services Board (CSB) Fee Scale</t>
  </si>
  <si>
    <t>CSB Fee Scale based on family size &amp; gross income - fees range from $5 to $327 monthly.</t>
  </si>
  <si>
    <t>Walter Reed Day Program</t>
  </si>
  <si>
    <t xml:space="preserve">Daily Program Fee For Persons Attending The Walter Reed Day Health Center Offers Support To Arlington Adults Who Need A Safe And Supervised Environment During The Day.  </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</si>
  <si>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</si>
  <si>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</si>
  <si>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</si>
  <si>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Walter Reed Day Program Transportation</t>
  </si>
  <si>
    <t>Clients Using Walter Reed's Transportation Service Rather Than Star.</t>
  </si>
  <si>
    <t>101.341701.53502.0000.0000.0000</t>
  </si>
  <si>
    <t>Unknown</t>
  </si>
  <si>
    <t>Per ride</t>
  </si>
  <si>
    <t>$0, $1.50, $3.00, $5.00</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</si>
  <si>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</si>
  <si>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</si>
  <si>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</si>
  <si>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</si>
  <si>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</si>
  <si>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Yes</t>
  </si>
  <si>
    <t>Guardian's Report Filing Fees</t>
  </si>
  <si>
    <t xml:space="preserve">Fee Collected When Guardians Submit Their Annual Report To The Clerk Of The Court. </t>
  </si>
  <si>
    <t>101.344946.53703.0000.0000.0000</t>
  </si>
  <si>
    <t xml:space="preserve">§ 64.2‐1305 </t>
  </si>
  <si>
    <t>For fiduciaries acting on behalf of Medicaid recipients, the fees charged by the commissioners of accounts shall not exceed $25.</t>
  </si>
  <si>
    <t>Per report filed</t>
  </si>
  <si>
    <t>$5 per report</t>
  </si>
  <si>
    <t>N/A</t>
  </si>
  <si>
    <t>Intellectual &amp; Developmentally Delayed (IDD) Transportation Fees</t>
  </si>
  <si>
    <t>Client Transportation To And From Day Programs And Jobs.</t>
  </si>
  <si>
    <t>101.344973.53207.0000.0000.0000</t>
  </si>
  <si>
    <t>State</t>
  </si>
  <si>
    <t>State Performance Contract sets fees</t>
  </si>
  <si>
    <t>Per month; per client logged</t>
  </si>
  <si>
    <t>School Health Client Fees</t>
  </si>
  <si>
    <t xml:space="preserve">This Fee Is Related To The Administration Of Recommended Vaccinations In School Clinics.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</si>
  <si>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</si>
  <si>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</si>
  <si>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</si>
  <si>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</si>
  <si>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Varies</t>
  </si>
  <si>
    <t xml:space="preserve">Fee Scale based on family income - no charge for school entry required vaccines; charges varies for each recommended vaccine; there is a flat fee for administering a recommended vaccine.  </t>
  </si>
  <si>
    <t>Chest Clinic - Client Fee</t>
  </si>
  <si>
    <t>Fee For Tuberculosis Skin Test</t>
  </si>
  <si>
    <t>101.347117.55440.0000.0000.0000</t>
  </si>
  <si>
    <t>Depends on the service being requested.</t>
  </si>
  <si>
    <t>per test</t>
  </si>
  <si>
    <t>Clients pay a fee of $7 for a PPD (tuberculosis skin test), $12 for a waiver letter if they have tested positive in the past, and $19.34 for an x-ray.</t>
  </si>
  <si>
    <t>Maternity Client Fee</t>
  </si>
  <si>
    <t xml:space="preserve">Maternity Services And Pregnancy Testing Is Provided For Uninsured Women Who Live In Arlington County. </t>
  </si>
  <si>
    <t>101.347120.55350.0000.0000.0000</t>
  </si>
  <si>
    <t>Based on VDH sliding scale; assessed on registration</t>
  </si>
  <si>
    <t>Fee Scale based on family income</t>
  </si>
  <si>
    <t>Family Planning Client Fee</t>
  </si>
  <si>
    <t>Fees For Low Income Clients Without Insurance</t>
  </si>
  <si>
    <t>101.347123.55350.0000.0000.0000</t>
  </si>
  <si>
    <t>Federal and State code for Title X funding policy</t>
  </si>
  <si>
    <t>§ 32.1-351</t>
  </si>
  <si>
    <t>Clients that are Do Not Contact must only be charged at time of visit; once client leaves they are unable to be charged for services rendered</t>
  </si>
  <si>
    <t>Immunization Client Fees</t>
  </si>
  <si>
    <t xml:space="preserve">Fee For   The Administration Of Recommended Vaccinations </t>
  </si>
  <si>
    <t>101.347130.55340.0000.0000.0000</t>
  </si>
  <si>
    <t>Federal and State Code</t>
  </si>
  <si>
    <t>Parent-Infant Education Program (PIE) - Client Fee</t>
  </si>
  <si>
    <t xml:space="preserve">Families Participating In This Program That Serves Children Who Have Special Needs From Birth To Their Third Birthday Are Charged Fees  </t>
  </si>
  <si>
    <t>101.347134.55230.0000.0000.0000</t>
  </si>
  <si>
    <t>The assessed amount to be paid is a cap and clients cannot be charged more than their assessed amount per month. Families with Medicaid cannot be billed.</t>
  </si>
  <si>
    <t>Based on Virginia Part C office sliding scale</t>
  </si>
  <si>
    <t>Public Health Dental - Client Fees</t>
  </si>
  <si>
    <t xml:space="preserve">Children Through High School And Adults Over 60 Are Charged Fees For Dental Services </t>
  </si>
  <si>
    <t>101.347140.55320.0000.0000.0000</t>
  </si>
  <si>
    <t>Serves only Seniors and Children below age of 18 who are at or below 200% of Federal Poverty Guidelines.</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</si>
  <si>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</si>
  <si>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</si>
  <si>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</si>
  <si>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</si>
  <si>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</si>
  <si>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</si>
  <si>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</si>
  <si>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 
Pools operating year round are charged $400 for year round pools with an additional $100 fee for each additional body of water. $200 for seasonal pools with the same $100 fee for each additional body of water.</t>
  </si>
  <si>
    <t>Environmental Health Vital Statistics</t>
  </si>
  <si>
    <t xml:space="preserve">Fee For Death Certificates. </t>
  </si>
  <si>
    <t>101.347151.55410.0000.0000.0000</t>
  </si>
  <si>
    <t>§ 32.1-263</t>
  </si>
  <si>
    <t>Flat fee per request; death certificates also provided at DMV</t>
  </si>
  <si>
    <t>Environmental Health Restaurant Plan Review Fees</t>
  </si>
  <si>
    <t>Fee For Owners Of Restaurants And Food Trucks</t>
  </si>
  <si>
    <t>101.347152.55410.0000.0000.0000</t>
  </si>
  <si>
    <t>§ 35.1-18</t>
  </si>
  <si>
    <t xml:space="preserve">§9.2-10 </t>
  </si>
  <si>
    <t xml:space="preserve">Certain coffee and related beverage services and one time events or affairs may be exempted by the county manager </t>
  </si>
  <si>
    <t>Plan Review in Airport only</t>
  </si>
  <si>
    <t>FY 2007</t>
  </si>
  <si>
    <t>Environmental Health Restaurant Application Review Fees</t>
  </si>
  <si>
    <t xml:space="preserve">Owners Of Restaurants And Food Trucks  License Annual Renewal </t>
  </si>
  <si>
    <t>101.347153.55410.0000.0000.0000</t>
  </si>
  <si>
    <t xml:space="preserve">§9.2-10 (Licensing)
§9.2-3 (Adopts Food Code) </t>
  </si>
  <si>
    <t>Annual fee</t>
  </si>
  <si>
    <t>$40 - State mandated fee for their hotels and food establishment (e.g., restaurants and mobiles) license renewal.</t>
  </si>
  <si>
    <t>No acct-DHS</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</si>
  <si>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</si>
  <si>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</si>
  <si>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</si>
  <si>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</si>
  <si>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</si>
  <si>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</si>
  <si>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 xml:space="preserve">Fire Department </t>
  </si>
  <si>
    <t>Licenses, Permits &amp; Fees-Fire</t>
  </si>
  <si>
    <t>Fire Prevention Permit</t>
  </si>
  <si>
    <t>Permit Fees Including Open Burning, Dry Cleaning, Flammable And Combustible Liquids Tanks And Equipment, Display Of Fireworks, Etc.</t>
  </si>
  <si>
    <t>FIR</t>
  </si>
  <si>
    <t>101.325900.34201.0000.0000.0000 &amp; 101.321900.34201.0000.0000.0000</t>
  </si>
  <si>
    <t>Statewide Fire Prevention Code and County Fire Prevention Code</t>
  </si>
  <si>
    <t>§ 27-96</t>
  </si>
  <si>
    <t xml:space="preserve">§ 8.1-13 </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</si>
  <si>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</si>
  <si>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</si>
  <si>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April 2008</t>
  </si>
  <si>
    <t>Child Care Permit</t>
  </si>
  <si>
    <t>Fee To Operate Child/Daycare Facility In Arlington County</t>
  </si>
  <si>
    <t>101.321901.34201.0000.0000.0000</t>
  </si>
  <si>
    <t>Assessed per capacity of facility</t>
  </si>
  <si>
    <t>1-50 persons -$42.50
51-500 persons -$85.00 
501 or more- $170.00</t>
  </si>
  <si>
    <t>Hazardous Materials Permit</t>
  </si>
  <si>
    <t>An Operational Permit Which Is Required To Store, Transport On Site, Dispense, Use Or Handle Hazardous Materials.</t>
  </si>
  <si>
    <t>101.321903.34201.0000.0000.0000</t>
  </si>
  <si>
    <t>§ 27-9</t>
  </si>
  <si>
    <t>Assessed per job</t>
  </si>
  <si>
    <t>Sale of Fireworks</t>
  </si>
  <si>
    <t xml:space="preserve">Fee On The Sale Of Fireworks </t>
  </si>
  <si>
    <t>101.325900.34201.0000.0000.0000</t>
  </si>
  <si>
    <t>part of 9,000</t>
  </si>
  <si>
    <t>Systems Testing Fees</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</si>
  <si>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</si>
  <si>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</si>
  <si>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</si>
  <si>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</si>
  <si>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Assembly Permits</t>
  </si>
  <si>
    <t>Permits Issued To Theaters, Community Centers, Etc.</t>
  </si>
  <si>
    <t>101.325914.34201.0000.0000.0000</t>
  </si>
  <si>
    <t>Charges for Services-Fire</t>
  </si>
  <si>
    <t>Ambulance Transport Fees</t>
  </si>
  <si>
    <t>101.340600.34401.0000.0000.0000</t>
  </si>
  <si>
    <r>
      <t xml:space="preserve">3,300,000
</t>
    </r>
    <r>
      <rPr>
        <sz val="11"/>
        <color rgb="FFFF0000"/>
        <rFont val="Calibri"/>
        <family val="2"/>
        <scheme val="minor"/>
      </rPr>
      <t>FY17 proposed change will be +$75,000</t>
    </r>
  </si>
  <si>
    <t>Arlington County Board report and resolution adopted on April 16, 2005 and effective July 1, 2005.</t>
  </si>
  <si>
    <t xml:space="preserve"> § 32.1-111.14. </t>
  </si>
  <si>
    <t>ACFD SOP# A.14/Cat 3</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</si>
  <si>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</si>
  <si>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</si>
  <si>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</si>
  <si>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Restitution Payments</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</si>
  <si>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</si>
  <si>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</si>
  <si>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</si>
  <si>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</si>
  <si>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</si>
  <si>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</si>
  <si>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$200 per month</t>
  </si>
  <si>
    <t>Misc. Revenue-Fire</t>
  </si>
  <si>
    <t>Special Event Fees</t>
  </si>
  <si>
    <t>Special Events Revenue</t>
  </si>
  <si>
    <t>101.350900.34301.0000.0000.SPER</t>
  </si>
  <si>
    <t>Departmental directive</t>
  </si>
  <si>
    <t>None</t>
  </si>
  <si>
    <t>Actual hourly rates of employees working OT to cover the event. No charge for personnel working the event on their regular shift.</t>
  </si>
  <si>
    <t>Depends on employee working day of the special event.</t>
  </si>
  <si>
    <t>Juvenile and Domestic Relations District Court</t>
  </si>
  <si>
    <t>Charges for Services-JDR</t>
  </si>
  <si>
    <t>Argus House - Parent Payments</t>
  </si>
  <si>
    <t xml:space="preserve">Fee Assessed To Families Whose Sons Are Placed In The Argus House Group Home </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</si>
  <si>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</si>
  <si>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</si>
  <si>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</si>
  <si>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</si>
  <si>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</si>
  <si>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</si>
  <si>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</si>
  <si>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</si>
  <si>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FY 2016</t>
  </si>
  <si>
    <t>Girls' Outreach - Parent Payments</t>
  </si>
  <si>
    <t xml:space="preserve">Fee Assessed To Families Whose Daughters Participate In The Girls' Outreach Program.  </t>
  </si>
  <si>
    <t>101.342402</t>
  </si>
  <si>
    <t>Sliding scale based on one used by DHS for CSA funded outpatient services.</t>
  </si>
  <si>
    <t>Misc. Revenue-JDR</t>
  </si>
  <si>
    <t>Basics of Safe Driving</t>
  </si>
  <si>
    <t xml:space="preserve">Fee Charged To Juveniles Who Are Ordered By A Juvenile Court Judge To Complete The Basics Of Safe Driving Program </t>
  </si>
  <si>
    <t>101.350941</t>
  </si>
  <si>
    <t>Flat fee per person</t>
  </si>
  <si>
    <t>$25.00 per child</t>
  </si>
  <si>
    <t xml:space="preserve">Library </t>
  </si>
  <si>
    <t>Charges for Services-LIB</t>
  </si>
  <si>
    <t>Fines:  Non-DVD Adult</t>
  </si>
  <si>
    <t xml:space="preserve">Fine Assessed For Adult Books, CDs, And Magazines When A Patron Keeps The Material Beyond The Loan Period Without Renewing It. </t>
  </si>
  <si>
    <t>LIB</t>
  </si>
  <si>
    <t>101.342200.60101</t>
  </si>
  <si>
    <t>portion of 475,000</t>
  </si>
  <si>
    <t>County Board</t>
  </si>
  <si>
    <t>§ 42.1-33.</t>
  </si>
  <si>
    <t>per day that an item is overdue</t>
  </si>
  <si>
    <t xml:space="preserve">
FY 2010 </t>
  </si>
  <si>
    <t>Fines:   DVD Adult</t>
  </si>
  <si>
    <t>Adult DVDs</t>
  </si>
  <si>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</si>
  <si>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$1.00/day - </t>
    </r>
    <r>
      <rPr>
        <sz val="11"/>
        <color rgb="FFFF0000"/>
        <rFont val="Calibri"/>
        <family val="2"/>
        <scheme val="minor"/>
      </rPr>
      <t>Proposed Change in FY 2017 Budget: $0.30/day</t>
    </r>
  </si>
  <si>
    <t>Fines:   Non-DVD Children</t>
  </si>
  <si>
    <t xml:space="preserve">Children's Books, Cds, And Magazines </t>
  </si>
  <si>
    <r>
      <t xml:space="preserve">portion of 475,000
</t>
    </r>
    <r>
      <rPr>
        <sz val="11"/>
        <color rgb="FFFF0000"/>
        <rFont val="Calibri"/>
        <family val="2"/>
        <scheme val="minor"/>
      </rPr>
      <t xml:space="preserve">FY17 proposed change will not effect budget </t>
    </r>
  </si>
  <si>
    <r>
      <t xml:space="preserve">$0.20/day - </t>
    </r>
    <r>
      <rPr>
        <sz val="11"/>
        <color rgb="FFFF0000"/>
        <rFont val="Calibri"/>
        <family val="2"/>
        <scheme val="minor"/>
      </rPr>
      <t>Proposed Change in FY 2017 Budget: $0.30/day</t>
    </r>
  </si>
  <si>
    <t>Fines:   DVD Children</t>
  </si>
  <si>
    <t>Children's DVDs</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</si>
  <si>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</si>
  <si>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t>Fines:   Lost / Damaged items</t>
  </si>
  <si>
    <t xml:space="preserve">Items That Are Overdue For 28 Days Or More Are Considered Lost. </t>
  </si>
  <si>
    <t>The purchase price the library paid for the book, which we can look up in our ILS.</t>
  </si>
  <si>
    <t>Replacement Cost of Item</t>
  </si>
  <si>
    <t>Fines:   Interlibrary Loans</t>
  </si>
  <si>
    <t>Items That Are Overdue For 28 Days Or More Are Considered Lost.</t>
  </si>
  <si>
    <t xml:space="preserve">$1.00/day   </t>
  </si>
  <si>
    <t xml:space="preserve">FY 2008 </t>
  </si>
  <si>
    <t>Fines:   Card Replacement</t>
  </si>
  <si>
    <t>If A Patron Loses Their Card, A Fee Is Charged For Its Replacement.</t>
  </si>
  <si>
    <t>Per library card</t>
  </si>
  <si>
    <t>$2.00/day</t>
  </si>
  <si>
    <t>not sure</t>
  </si>
  <si>
    <t>Printing &amp; Copying Fee:   Black and white printing</t>
  </si>
  <si>
    <t xml:space="preserve">Patrons Are Charged Per Page For Using Library Printers.  </t>
  </si>
  <si>
    <t>101.342205.60101</t>
  </si>
  <si>
    <t>portion of 55,000</t>
  </si>
  <si>
    <t>Should not exceed the cost of providing the service; should be comparable to neighboring jurisdictions.</t>
  </si>
  <si>
    <t>Per page</t>
  </si>
  <si>
    <t>$0.15/page</t>
  </si>
  <si>
    <t>Printing &amp; Copying Fee:   Color printing</t>
  </si>
  <si>
    <t xml:space="preserve">Color Printing Is Only Available For Children Using The Computers In The Youth Area At Central Library.  </t>
  </si>
  <si>
    <t>$1.00/page</t>
  </si>
  <si>
    <t>Printing &amp; Copying Fee:   Copying</t>
  </si>
  <si>
    <t xml:space="preserve">Patrons Are Charged Per Page For Using Library Copiers. </t>
  </si>
  <si>
    <t xml:space="preserve">Police Department </t>
  </si>
  <si>
    <t>Charges for Services-POL</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</si>
  <si>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</si>
  <si>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</si>
  <si>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</si>
  <si>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</si>
  <si>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</si>
  <si>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</si>
  <si>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Per report</t>
  </si>
  <si>
    <t>July 2014</t>
  </si>
  <si>
    <t>Licenses, Permits &amp; Fees-POL</t>
  </si>
  <si>
    <t>Alarm System Registration</t>
  </si>
  <si>
    <t xml:space="preserve">Every Security Alarm System Must Be Registered With The Police Department. </t>
  </si>
  <si>
    <t>County Code</t>
  </si>
  <si>
    <t>§33-10</t>
  </si>
  <si>
    <t xml:space="preserve">Only charge a fee for commercial properties </t>
  </si>
  <si>
    <t>Per alarm</t>
  </si>
  <si>
    <t>$30 for commercial properties.  
Free for residential properties.
$10 fee for reinstatement of a suspended registration.</t>
  </si>
  <si>
    <t>FY 2001</t>
  </si>
  <si>
    <t>July 2008</t>
  </si>
  <si>
    <t>Criminal History Check Requests</t>
  </si>
  <si>
    <t xml:space="preserve"> These Are Criminal History Checks Performed For The Public Upon Request.</t>
  </si>
  <si>
    <t>State Code-</t>
  </si>
  <si>
    <t xml:space="preserve"> §52-46</t>
  </si>
  <si>
    <t xml:space="preserve">§6-12 p. </t>
  </si>
  <si>
    <t>administrative fee</t>
  </si>
  <si>
    <t>Concealed Weapons</t>
  </si>
  <si>
    <t xml:space="preserve">A Fee Is Charged To Anyone Requesting A Permit To Carry A Concealed Weapon  In Addition To A Fee, A Background Check Is Performed On The Individual And The Request Must Be Approved By The Commonwealth's Attorney. </t>
  </si>
  <si>
    <t>§18.2-308.03</t>
  </si>
  <si>
    <t xml:space="preserve">
§17-5.1 </t>
  </si>
  <si>
    <t>State code sets maximum fee at $50</t>
  </si>
  <si>
    <t>Per application</t>
  </si>
  <si>
    <t>No</t>
  </si>
  <si>
    <t>Misc. Revenue-POL</t>
  </si>
  <si>
    <t>Court Assessed Restitution Payments</t>
  </si>
  <si>
    <t xml:space="preserve">During Trial, A Judge May Require A Defendant To Pay Restitution For His/Her Crimes.  </t>
  </si>
  <si>
    <t>§ 19.2-305.1</t>
  </si>
  <si>
    <t>Individual judges have the authority to assess restitution based on the circumstances of specific cases.</t>
  </si>
  <si>
    <t>Based on value of stolen or damaged property at the time of sentencing</t>
  </si>
  <si>
    <t>rate varies based on the value of property involved</t>
  </si>
  <si>
    <t>Fines, Interest &amp; Rent-POL</t>
  </si>
  <si>
    <t>Fines-False Alarms</t>
  </si>
  <si>
    <t xml:space="preserve">This Is The Fine Charged For Police Response To False Alarms Emitted From Residential And Commercial Security Systems.  </t>
  </si>
  <si>
    <t>local code</t>
  </si>
  <si>
    <t>§33.1-15</t>
  </si>
  <si>
    <t>per response</t>
  </si>
  <si>
    <t>1st &amp; 2nd Response -FREE            
3rd Response - $100                           
4th Response - $150                         
5th Response - $200                         
6th Response - $250                          
7th Response - $300                       
8th Response - $400                              
Over 8 Responses - $500</t>
  </si>
  <si>
    <t>FOIA Requests</t>
  </si>
  <si>
    <t xml:space="preserve">These Are Requests For Department Documents As Allowed Under The Freedom Of Information Act.  </t>
  </si>
  <si>
    <t>§2.2-3700</t>
  </si>
  <si>
    <t>per rates allowed in state code</t>
  </si>
  <si>
    <t>Investigating Officer's Hourly Rate x Time Spent (in Hours)</t>
  </si>
  <si>
    <t xml:space="preserve">Subpoena Duces Tecum </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</si>
  <si>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</si>
  <si>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</si>
  <si>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</si>
  <si>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Solicitor Permits</t>
  </si>
  <si>
    <t xml:space="preserve">This Is A License To Sell Second Hand Goods And Is Required For Pawn Dealers And Other Merchants. </t>
  </si>
  <si>
    <t>§ 54.1-4108</t>
  </si>
  <si>
    <t>§62-10.2</t>
  </si>
  <si>
    <t>Set by State Code</t>
  </si>
  <si>
    <t>based on State code</t>
  </si>
  <si>
    <t>Pawn Permit: $200; 2nd Hand Dealer: $50 new permit; Renewal:  $10</t>
  </si>
  <si>
    <t>FY 1998</t>
  </si>
  <si>
    <t>Vendor Licenses</t>
  </si>
  <si>
    <t xml:space="preserve">Licenses That Allow Individuals To Sell Food And General Merchandise From Moveable Carts Or For Selling Door To Door </t>
  </si>
  <si>
    <t>§30-3B</t>
  </si>
  <si>
    <t>per vendor</t>
  </si>
  <si>
    <t>unk</t>
  </si>
  <si>
    <t>Verification of Police Incidence Reports</t>
  </si>
  <si>
    <t xml:space="preserve"> This Is A Request To Verify Details Provided In Police Incident Reports.  </t>
  </si>
  <si>
    <t xml:space="preserve">state </t>
  </si>
  <si>
    <t>§52-28</t>
  </si>
  <si>
    <t xml:space="preserve">cannot conflict with state code </t>
  </si>
  <si>
    <t>Rate based on cost of staff time to run report and process transaction</t>
  </si>
  <si>
    <t>Taxicab Licenses</t>
  </si>
  <si>
    <t xml:space="preserve">License Required To Drive A Cab In Arlington.  </t>
  </si>
  <si>
    <t>County and state code</t>
  </si>
  <si>
    <t>§ 46.2-2063</t>
  </si>
  <si>
    <t>§25.1-9</t>
  </si>
  <si>
    <t>fees are prescribed by county code</t>
  </si>
  <si>
    <t>per taxi driver</t>
  </si>
  <si>
    <t>$65 for original applications; $40 for renewals; $30 for each re-test; $20 for replacement licenses</t>
  </si>
  <si>
    <t>unknown</t>
  </si>
  <si>
    <t>FY 2009</t>
  </si>
  <si>
    <t>No acct-POL</t>
  </si>
  <si>
    <t>Overtime Details</t>
  </si>
  <si>
    <t xml:space="preserve">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</si>
  <si>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</si>
  <si>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</si>
  <si>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</si>
  <si>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</si>
  <si>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</si>
  <si>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</si>
  <si>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</si>
  <si>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</si>
  <si>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</si>
  <si>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</si>
  <si>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$14.50 per 8 hour shift</t>
  </si>
  <si>
    <t>Vehicle Boot Fee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</si>
  <si>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</si>
  <si>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</si>
  <si>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</si>
  <si>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</si>
  <si>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</si>
  <si>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Metered Violations - $35                                                                                                         Non-Metered Violations-$50   
Illegal Parking in a Handicapped Space - $500</t>
  </si>
  <si>
    <t>June 2015</t>
  </si>
  <si>
    <t>Parking Tickets</t>
  </si>
  <si>
    <t>Various Non-Moving Violations Of Vehicles</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</si>
  <si>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</si>
  <si>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</si>
  <si>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Metered Violations - $35                                                                        Non-Metered Violations - $50                                                                       Illegal Parking in a Handicapped Space - $500</t>
  </si>
  <si>
    <t>Exceeding The Time Limit On A Meter</t>
  </si>
  <si>
    <t>see above</t>
  </si>
  <si>
    <t>Per violation</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</si>
  <si>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</si>
  <si>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</si>
  <si>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</si>
  <si>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</si>
  <si>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</si>
  <si>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</si>
  <si>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</si>
  <si>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</si>
  <si>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</si>
  <si>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</si>
  <si>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</si>
  <si>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</si>
  <si>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</si>
  <si>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</si>
  <si>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</si>
  <si>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</si>
  <si>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</si>
  <si>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</si>
  <si>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</si>
  <si>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</si>
  <si>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</si>
  <si>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</si>
  <si>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</si>
  <si>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</si>
  <si>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</si>
  <si>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Tickets-Washington National Airport</t>
  </si>
  <si>
    <t>Parking In A Restricted Or Reserved Area Without A Permit</t>
  </si>
  <si>
    <t>Parking Within Fifteen Feet Of A Fire Hydrant</t>
  </si>
  <si>
    <t>Parking A Motor Vehicle, Except In An Attended Parking Area, For Over Seventy-Two (72) Hours Without The Specific Approval Of The Airport Manager</t>
  </si>
  <si>
    <t>Late Fee</t>
  </si>
  <si>
    <t>Late Fee If Payment Not Made Within 30 (Thirty) Days Of Issuance Of The Notice Of Violation</t>
  </si>
  <si>
    <t>Photo Red Light Fines</t>
  </si>
  <si>
    <t xml:space="preserve">Photo Red Light Cameras Have Been Installed At Twelve Intersections Throughout The County. </t>
  </si>
  <si>
    <t>§ 46.2-833</t>
  </si>
  <si>
    <t>§14.2-23.1</t>
  </si>
  <si>
    <t>DMV or Insurance Companies cannot be notified of the offense, fine caped by the State at $350</t>
  </si>
  <si>
    <t>Fines-Moving Violations</t>
  </si>
  <si>
    <t>Various Fines For Moving Violations (See All Moving Violations Below)</t>
  </si>
  <si>
    <t>§ 46.2-1300</t>
  </si>
  <si>
    <t>§14.2-8</t>
  </si>
  <si>
    <t>officer must observe violation to issue ticket; cannot exceed state max fine</t>
  </si>
  <si>
    <t>not more than $200</t>
  </si>
  <si>
    <t>Driver To Obey Signs</t>
  </si>
  <si>
    <t>§14.2-8.1</t>
  </si>
  <si>
    <t>not less than $10 and not more than $50</t>
  </si>
  <si>
    <t xml:space="preserve">Fine For Use Of Commuter Lanes - Any Person Operating A Motor Vehicle In A Designated Commuter Lane. </t>
  </si>
  <si>
    <t>Fee For Violating Maximum And Minimum Speeds</t>
  </si>
  <si>
    <t>§14.2-12</t>
  </si>
  <si>
    <t>up to $200</t>
  </si>
  <si>
    <t>Backing Up -The Operator Of Any Vehicle In The County Shall Not Back Such Vehicle Unless Such Movement Can Be Made With Safety And Without Interfering With Other Traffics.</t>
  </si>
  <si>
    <t>§14.2-15</t>
  </si>
  <si>
    <t>not to exceed $100</t>
  </si>
  <si>
    <t xml:space="preserve">Operator Gives Full Time And Attention To Driving </t>
  </si>
  <si>
    <t>§14.2-16</t>
  </si>
  <si>
    <t>Vehicle To Be Kept Under Control-</t>
  </si>
  <si>
    <t>§14.2-17</t>
  </si>
  <si>
    <t>Special Regulations Applicable On Streets And Highways Laned For Traffic</t>
  </si>
  <si>
    <t>§14.2-20</t>
  </si>
  <si>
    <t>Trucks Prohibited On Certain Streets With Exceptions</t>
  </si>
  <si>
    <t>§14.2-20.1</t>
  </si>
  <si>
    <t xml:space="preserve">Playing On Streets Or Highways-No Person Shall Play On A Highway Or Street In This County Other Than Upon The Sidewalks Thereof.  </t>
  </si>
  <si>
    <t>§14.2-24</t>
  </si>
  <si>
    <t>not less than $2 and not more than $25 for each offense.</t>
  </si>
  <si>
    <t>Failure To Stop For Blind Persons With Guide Dog Or Carrying White Or Metallic Cane.</t>
  </si>
  <si>
    <t>§14.2-26</t>
  </si>
  <si>
    <t>not to exceed $500</t>
  </si>
  <si>
    <t>Unlawful For Person Not Blind Or Incapacitated To Carry White Or Metallic Cane On Any Public Street Or Highway.</t>
  </si>
  <si>
    <t>§14.2-27</t>
  </si>
  <si>
    <t>not to exceed $250</t>
  </si>
  <si>
    <t xml:space="preserve">Pedestrians To Obey Signs, Signals Erected On Highways Or Streets In This County </t>
  </si>
  <si>
    <t>§14.2-30</t>
  </si>
  <si>
    <t>not to exceed $5</t>
  </si>
  <si>
    <t>Failure To Yield Right Of Way To Any Pedestrian, At Any Marked Crosswalk Where A Sign Is Installed.</t>
  </si>
  <si>
    <t>§14.2-31.1</t>
  </si>
  <si>
    <t>not less than $100 and mot more than $500</t>
  </si>
  <si>
    <t>Stopping, Standing Or Parking In Alleys</t>
  </si>
  <si>
    <t>§14.2-32</t>
  </si>
  <si>
    <t>not less than $25 and not more than $100</t>
  </si>
  <si>
    <t>Parking In Restricted And No Parking Areas</t>
  </si>
  <si>
    <t>§14.2-33</t>
  </si>
  <si>
    <t>Traction Engines And Tractor Permits</t>
  </si>
  <si>
    <t>§14.2-50</t>
  </si>
  <si>
    <t>$2 for each permit issued</t>
  </si>
  <si>
    <t>Extension Of Loads Beyond Front Of Vehicles- No Train Or Vehicles Operated Alone Shall Carry A Load Extending More Than Three (3) Feet Beyond The Front Thereof.</t>
  </si>
  <si>
    <t>§14.2-51</t>
  </si>
  <si>
    <t>not less than $10 and not more than $500</t>
  </si>
  <si>
    <t>Towing Unlicensed Or Uninspected Motor Vehicle</t>
  </si>
  <si>
    <t>§ 46.2-1157;1176</t>
  </si>
  <si>
    <t>§14.2-52</t>
  </si>
  <si>
    <t>Exceeding Maximum Sized And Load Limitations</t>
  </si>
  <si>
    <t>§ 46.2-1101;1104</t>
  </si>
  <si>
    <t>§14.2-53</t>
  </si>
  <si>
    <t xml:space="preserve">Decrease Of Weight Limits In Emergency Conditions Such As Deterioration Due To Rain, Snow Or Other Climatic Conditions </t>
  </si>
  <si>
    <t>§14.2-57</t>
  </si>
  <si>
    <t>Fines-Moving Violations-Bicycles</t>
  </si>
  <si>
    <t xml:space="preserve">Bicycle Helmet Requirement For Every Person Fourteen (14) Years Of Age Or Younger </t>
  </si>
  <si>
    <t>§14.2-64</t>
  </si>
  <si>
    <t>Defacing Or Removing Bicycle Serial Numbers. Or Selling A Bicycle Where The Serial Numbers Have Been Removed.</t>
  </si>
  <si>
    <t>§14.2-63</t>
  </si>
  <si>
    <t>Equipment Requirements For Mopeds-Drivers Must Wear A Face Shield, Safety Glasses Or Goggles Or Have The Moped Equipped With Safety Glass Or A Windshield.</t>
  </si>
  <si>
    <t>§ 46.2-915.2</t>
  </si>
  <si>
    <t>§14.2-64.2</t>
  </si>
  <si>
    <t>up to $50</t>
  </si>
  <si>
    <t>Bicycle Speeding-No Bicycle Shall Be Ridden Faster Than In Reasonable And Proper</t>
  </si>
  <si>
    <t>§14.2-65</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</si>
  <si>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</si>
  <si>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</si>
  <si>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</si>
  <si>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</si>
  <si>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</si>
  <si>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§14.2-65.1</t>
  </si>
  <si>
    <t xml:space="preserve">Display Of License Tags-Every Person Owning A Motor Vehicle, Trailer Or Semitrailer With A Situs In Arlington County Shall Procure A County Motor Vehicle License Tag </t>
  </si>
  <si>
    <t>§14.2-69,71</t>
  </si>
  <si>
    <t xml:space="preserve">Prohibited Conduct While In Spaces Controlled By The Washington Metropolitan Area Transit Authority (Wmata) </t>
  </si>
  <si>
    <t>§14.2-80</t>
  </si>
  <si>
    <t>not less than $10 and not more than $50.</t>
  </si>
  <si>
    <t xml:space="preserve">Obstructing Or Impeding Traffic On A Street Designated As A Weather Or Snow Emergency Street </t>
  </si>
  <si>
    <t>§14.2-83-92</t>
  </si>
  <si>
    <t>not to exceed $50</t>
  </si>
  <si>
    <t>Parking A Vehicle On Street Designated As A Weather Or Snow Emergency Street During A Declared Emergency.</t>
  </si>
  <si>
    <t xml:space="preserve">Sheriffs </t>
  </si>
  <si>
    <t>Charges for Services-SHF</t>
  </si>
  <si>
    <t>Inmate Medical Cost</t>
  </si>
  <si>
    <t xml:space="preserve">Fee To Inmates For Co-Payment Of Non-Emergency Medical Health Care Services </t>
  </si>
  <si>
    <t>SHF</t>
  </si>
  <si>
    <t>101 340001</t>
  </si>
  <si>
    <t>§ 53.1-133.01</t>
  </si>
  <si>
    <t>State sets the  maximum rate:  http://vadoc.virginia.gov/About/procedures/default.shtm#700</t>
  </si>
  <si>
    <t>Nurse visit; dental visit; transportation to hospital for independent medical services</t>
  </si>
  <si>
    <t>Nurse visit - $5.00; Dental Visit $10.00; transportation to hospital for independent medical services $50.00</t>
  </si>
  <si>
    <t>January 1995</t>
  </si>
  <si>
    <t>VASAP Case Reviews</t>
  </si>
  <si>
    <t>Policy And Procedure Set By Virginia Alcohol Safety Action Program (VASAP) Commission Requiring Clients To Report For Case Reviews During Second And Third Years Of Supervision</t>
  </si>
  <si>
    <t>101 340300</t>
  </si>
  <si>
    <t>state</t>
  </si>
  <si>
    <t>§ 18.2.271.1</t>
  </si>
  <si>
    <t xml:space="preserve"> </t>
  </si>
  <si>
    <t>State maximum of $30</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</si>
  <si>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</si>
  <si>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</si>
  <si>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VASAP Rescheduled Appointment</t>
  </si>
  <si>
    <t>Fee When A Client Schedules An Office Appointment, Fails To Attend Class Or When A Case Is Returned To Court As Non-Compliant And Re-Instated By Judge</t>
  </si>
  <si>
    <t>101 340302</t>
  </si>
  <si>
    <t>Other</t>
  </si>
  <si>
    <t>Administrative fee of $25</t>
  </si>
  <si>
    <t>Failure to attend class, failure to show or case returned to court as non-compliant, re-instated by judge</t>
  </si>
  <si>
    <t>$25 less 3% portion taken by Commission on VASAP</t>
  </si>
  <si>
    <t>VASAP Debt Collections</t>
  </si>
  <si>
    <t>Closed Cases With A Remaining Balance Are Reviewed For Collection Placement</t>
  </si>
  <si>
    <t>101 340303</t>
  </si>
  <si>
    <t>Closed cases with remaining balance reviewed for collection placement</t>
  </si>
  <si>
    <t>VASAP Ignition Interlock Fee</t>
  </si>
  <si>
    <t>Fee Generated As Reimbursement From Ignition Interlock Vendor For Administrative Process And Interlock Verification By Asap Case Management Staff</t>
  </si>
  <si>
    <t xml:space="preserve">101 340304 </t>
  </si>
  <si>
    <t>§ 18.2-270.1</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</si>
  <si>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</si>
  <si>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</si>
  <si>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</si>
  <si>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VASAP Referral Fee</t>
  </si>
  <si>
    <t>Cases Involving Individuals Under The Influence Of Alcohol And/Or Drugs Are Referred To A Virginia Asap For Education, Intervention, Treatment Referral And Supervision.</t>
  </si>
  <si>
    <t>101 340310</t>
  </si>
  <si>
    <t>§ 18.2-271.1-B</t>
  </si>
  <si>
    <t>state maximum of $300</t>
  </si>
  <si>
    <t>Per code of Virginia</t>
  </si>
  <si>
    <t>$300 less 3% portion due Commission on VASAP</t>
  </si>
  <si>
    <t>VASAP Transfer Fee</t>
  </si>
  <si>
    <t>Cases Adjudicated In Another State Are Sent To Arlington Asap Due To Residency In Arlington County.</t>
  </si>
  <si>
    <t>101 340311</t>
  </si>
  <si>
    <t>§ 18.2-271.1</t>
  </si>
  <si>
    <t>Per Code of Virginia</t>
  </si>
  <si>
    <t>$300 reduced by 3% portion due Commission on VASAP</t>
  </si>
  <si>
    <t>VASAP Habitual Offender Referrals</t>
  </si>
  <si>
    <t>Individuals With Three Or More Convictions For Driving Under The Influence Were Considered Habitual Offenders Until 1999 When Statute Was Repealed.</t>
  </si>
  <si>
    <t>101 340312</t>
  </si>
  <si>
    <t xml:space="preserve">§46.2-360 </t>
  </si>
  <si>
    <t>In 1999, the State repealed the statute but defendants charged prior to the repeal and petitioning the courts are required to pay the fee.</t>
  </si>
  <si>
    <t>VASAP Drug Offender Referrals</t>
  </si>
  <si>
    <t>First Drug Possession Offenders May Be Placed On Probation And Supervised By Local ASAP.</t>
  </si>
  <si>
    <t>101 340313</t>
  </si>
  <si>
    <t xml:space="preserve">§18.2-251  </t>
  </si>
  <si>
    <t>VASAP Young Offender Referrals</t>
  </si>
  <si>
    <t>Juvenile Cases Involving Mostly Charges Of Under Age Possession Of Alcohol, Number Referred From Other ASAP Programs.</t>
  </si>
  <si>
    <t>101 340314</t>
  </si>
  <si>
    <t xml:space="preserve">
§ 4.1-305 F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</si>
  <si>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</si>
  <si>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</si>
  <si>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VASAP Habitual Offender Evaluations</t>
  </si>
  <si>
    <t xml:space="preserve">Individuals Determined By Dmv Or Adjudicated By A Circuit Court As Habitual Offenders May Petition For Restoration Of Driving Privileges. </t>
  </si>
  <si>
    <t xml:space="preserve">101 340315 </t>
  </si>
  <si>
    <t>ASAP Director does an individual evaluation on driving history and character references, decision to restore driving privileges is determined by County Attorney and/or Judge based on evaluation.</t>
  </si>
  <si>
    <t xml:space="preserve">Fee must b between $250-$300
</t>
  </si>
  <si>
    <t>VASAP Pre-Sentence/Pretrial Evaluation</t>
  </si>
  <si>
    <t>Court And/Or Defense Attorney Requests An Asap Driving History Evaluation And Investigation Of Possible Substance Abuse Issues.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</si>
  <si>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</si>
  <si>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</si>
  <si>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</si>
  <si>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</si>
  <si>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</si>
  <si>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VASAP Intervention</t>
  </si>
  <si>
    <t xml:space="preserve">Based On Court Referrals, Case Manager Determines Need For Education And/Or Treatment. </t>
  </si>
  <si>
    <t>101 340317</t>
  </si>
  <si>
    <t>Defendants sent back to court for non-compliance, Court decides whether to impose jail time or return to ASAP for another opportunity</t>
  </si>
  <si>
    <t>$100 less 3% portion due Commission on VASAP</t>
  </si>
  <si>
    <t xml:space="preserve">VASAP Re-enrollment </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</si>
  <si>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</si>
  <si>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</si>
  <si>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</si>
  <si>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</si>
  <si>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VASAP DMV Offender Intervention</t>
  </si>
  <si>
    <t>Dmv Will Require An Individual With Two Driving On Suspended Offenses Within A 10 Year Period To Complete This Program.</t>
  </si>
  <si>
    <t>101 304319</t>
  </si>
  <si>
    <t xml:space="preserve">State code </t>
  </si>
  <si>
    <t>§ 46.2-355.1</t>
  </si>
  <si>
    <t>Voluntary program. DMV suspends drivers license until program is completed with any ASAP office</t>
  </si>
  <si>
    <t>$30 per referral less 3% due Commission on VASAP</t>
  </si>
  <si>
    <t xml:space="preserve">VASAP Miscellaneous </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</si>
  <si>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</si>
  <si>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</si>
  <si>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</si>
  <si>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</si>
  <si>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VASAP Drug Education</t>
  </si>
  <si>
    <t xml:space="preserve">Based On Courts' Referrals, ASAP Case Manager Determines Need For Drug Education. </t>
  </si>
  <si>
    <t>101 340321</t>
  </si>
  <si>
    <t>Court imposes sentence and/or fine</t>
  </si>
  <si>
    <t>VASAP Interlocking Monitoring</t>
  </si>
  <si>
    <t>Dmv Enforces Requirement For Installation Of Ignition Interlock Even After Individual Completes Asap Intervention And/Or Court Supervision.</t>
  </si>
  <si>
    <t>101 340323</t>
  </si>
  <si>
    <t xml:space="preserve"> §18.2.270.1</t>
  </si>
  <si>
    <t>Statute requirement, not required by the court, no license issued until interlock is in place.</t>
  </si>
  <si>
    <t>$300 ($50 per month, but six consecutive months are required)</t>
  </si>
  <si>
    <t>VASAP Other Services</t>
  </si>
  <si>
    <t>Unexcused Absences From ASAP Classes Subject To Missed Class Fee</t>
  </si>
  <si>
    <t>101 340376</t>
  </si>
  <si>
    <t>Local ASAP approved by Commission on VASAP</t>
  </si>
  <si>
    <t>Case returns to court if individual is out of compliance.</t>
  </si>
  <si>
    <t>Fee established by Local ASAP and Commission on VASAP</t>
  </si>
  <si>
    <t>Work Release</t>
  </si>
  <si>
    <t xml:space="preserve">Program Allows Inmates Authorized By The Courts And/Or Sheriff To Work Outside Of The Detention Facility </t>
  </si>
  <si>
    <t>101 340702</t>
  </si>
  <si>
    <t>§ 53.1-131</t>
  </si>
  <si>
    <t>Participants are required to pay a percentage of gross pay (varies for each inmate) for room and board</t>
  </si>
  <si>
    <t>gross pay</t>
  </si>
  <si>
    <t>25% based on gross pay</t>
  </si>
  <si>
    <t>Electronic Home Monitoring</t>
  </si>
  <si>
    <t xml:space="preserve">Programs Monitors Individuals In Their Homes. </t>
  </si>
  <si>
    <t>101 340703</t>
  </si>
  <si>
    <t xml:space="preserve">
 § 53.1-131.2</t>
  </si>
  <si>
    <t>Participant is required to pay unless otherwise directed by the Courts.</t>
  </si>
  <si>
    <t>per participant per day</t>
  </si>
  <si>
    <t>participant is charged $7.00 per day</t>
  </si>
  <si>
    <t>Fingerprinting</t>
  </si>
  <si>
    <t>Provide Fingerprinting For A Variety Of Services, E.G.: Security Clearances, Business Licenses, Etc.</t>
  </si>
  <si>
    <t>101 344901</t>
  </si>
  <si>
    <t xml:space="preserve"> § 19.2-392. </t>
  </si>
  <si>
    <t>current fees at state maximum</t>
  </si>
  <si>
    <t>per card</t>
  </si>
  <si>
    <t xml:space="preserve">$10 per fingerprint card       $5 for additional cards </t>
  </si>
  <si>
    <t>DNA</t>
  </si>
  <si>
    <t xml:space="preserve">Persons Convicted Of Certain  Felony Offense Or Misdemeanor Shall Have A Blood, Saliva Or Tissue Samples Taken. </t>
  </si>
  <si>
    <t>101 344907</t>
  </si>
  <si>
    <t>§ 19.2-310.2</t>
  </si>
  <si>
    <t>per sample</t>
  </si>
  <si>
    <t>$53 - $15 goes to locality and $38 to state</t>
  </si>
  <si>
    <t>Weekender</t>
  </si>
  <si>
    <t>Any Person Convicted And Sentenced Of A Misdemeanor Or Traffic Offense. The Time Imposed Can Be Served On Weekends Or Nonconsecutive Days To Permit The Convicted Defendant To Retain Gainful Employment.</t>
  </si>
  <si>
    <t>101 344940</t>
  </si>
  <si>
    <t>§ 53.1-131.1</t>
  </si>
  <si>
    <t xml:space="preserve">funds must be used for general jail purposes </t>
  </si>
  <si>
    <t>per participant</t>
  </si>
  <si>
    <t>$4 per day</t>
  </si>
  <si>
    <t>Court Security</t>
  </si>
  <si>
    <t xml:space="preserve">A Court Security Fee Imposed  On Defendants Convicted Of Any Statute Or Ordinance In Criminal Or Traffic Cases. </t>
  </si>
  <si>
    <t>101 345300</t>
  </si>
  <si>
    <t>§  53.1-120</t>
  </si>
  <si>
    <t>§27-23</t>
  </si>
  <si>
    <t>Assessment of $10 for each criminal or traffic case resulting in conviction</t>
  </si>
  <si>
    <t xml:space="preserve">Treasurer </t>
  </si>
  <si>
    <t>No acct-TRS</t>
  </si>
  <si>
    <t>Returned Check Fee</t>
  </si>
  <si>
    <t>Fee Of $50 Per Returned Check Regardless Of The Amount Of The Check.  .</t>
  </si>
  <si>
    <t>TRS</t>
  </si>
  <si>
    <t>101.384801.14301</t>
  </si>
  <si>
    <t>§ 15.2-106</t>
  </si>
  <si>
    <t>Maximum of $50 allowed by State law</t>
  </si>
  <si>
    <t>per returned check</t>
  </si>
  <si>
    <t>Charges for Services-TRS</t>
  </si>
  <si>
    <t xml:space="preserve">Admin Fees Compliance (Lien) </t>
  </si>
  <si>
    <t xml:space="preserve">Fee Charged To Any Person Who Owes Delinquent Taxes Or Fees To Cover The Administrative Costs And Reasonable Attorney Or Collection Agency Fee.  </t>
  </si>
  <si>
    <t>101.344951.14301</t>
  </si>
  <si>
    <t>State &amp; local code</t>
  </si>
  <si>
    <t>§ 58.1-3958</t>
  </si>
  <si>
    <t>§27-21</t>
  </si>
  <si>
    <t>Not to exceed $30 prior to judgment; $35 subsequent to judgment.</t>
  </si>
  <si>
    <t>one fee per collection action  (see description)</t>
  </si>
  <si>
    <t xml:space="preserve">Admin Fees Compliance (SOD  - Set Off Dept.) </t>
  </si>
  <si>
    <t>Fee Added To Delinquent Accounts (By Period Of Delinquency)</t>
  </si>
  <si>
    <t>§ 58.1-520.1</t>
  </si>
  <si>
    <t>Not to exceed $25 per claim.</t>
  </si>
  <si>
    <t>One fee per  delinquent  account period</t>
  </si>
  <si>
    <t xml:space="preserve">Admin Fees Compliance (Judgement fee) </t>
  </si>
  <si>
    <t>Fee Added To Customer For Delinquent Accounts Selected For Motion Of Judgment By The Arlington County Treasurer's Office.</t>
  </si>
  <si>
    <t>$35 after judgment obtained.</t>
  </si>
  <si>
    <t>per judgement</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</si>
  <si>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</si>
  <si>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</si>
  <si>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</si>
  <si>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</si>
  <si>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</si>
  <si>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Fee for use of right-of-way including parking of construction related equipment, dumpsters, use of right-of-way during construction; removal of parking meters during use of right of way; use of right of way for block parties, races, parades, etc.</t>
  </si>
  <si>
    <t>Admin Fee - Court Collections</t>
  </si>
  <si>
    <t xml:space="preserve">Contingency Fee Received For Collection Of Court Fines And Fees From Arlington Courts </t>
  </si>
  <si>
    <t>101.344954.14301</t>
  </si>
  <si>
    <t>State law and Master Guidelines promulgated by Va. Supreme Court</t>
  </si>
  <si>
    <t>§ 19.2-349(B)</t>
  </si>
  <si>
    <t>Max contingency percentage of 35% pursuant to Master Guidelines.</t>
  </si>
  <si>
    <t>percentage of amount collected</t>
  </si>
  <si>
    <t>Max of 35% pursuant to Master Guidelines</t>
  </si>
  <si>
    <t>July 2015</t>
  </si>
  <si>
    <t>DES Solid Waste Bureau</t>
  </si>
  <si>
    <t>Other solid waste fees</t>
  </si>
  <si>
    <t>haulers and owners of apartment and commercial properties</t>
  </si>
  <si>
    <t>number of multi-family and commercial buildings</t>
  </si>
  <si>
    <t>Permit required for haulers of trash, recycling, food waste, and cooking oil and/or grease for multi-family and commercial properties.</t>
  </si>
  <si>
    <t>Dog License Fee</t>
  </si>
  <si>
    <t>License Fee Assessed Per Dog Over Six Months Old</t>
  </si>
  <si>
    <t>101.340800</t>
  </si>
  <si>
    <t>§ 3.2-6528</t>
  </si>
  <si>
    <t>§ 2-12.B</t>
  </si>
  <si>
    <t>Maximum rate of $10 per year is prescribed by state law.</t>
  </si>
  <si>
    <t>one per dog</t>
  </si>
  <si>
    <t>one-year license $10; three-year license $25</t>
  </si>
  <si>
    <t>FY 1986</t>
  </si>
  <si>
    <t xml:space="preserve"> DES Transportation</t>
  </si>
  <si>
    <t>Taxicab Licenses (POL)</t>
  </si>
  <si>
    <t>Not recommended</t>
  </si>
  <si>
    <t>Taxi Industry</t>
  </si>
  <si>
    <t>number of taxicabs authorized</t>
  </si>
  <si>
    <t>Regulate and control Taxicab Service in Arlington, specifically the number of taxi certificates issued in Arlington</t>
  </si>
  <si>
    <t>Licenses, Permits &amp; Fees-TRS</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</si>
  <si>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</si>
  <si>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</si>
  <si>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</si>
  <si>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</si>
  <si>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</si>
  <si>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</si>
  <si>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DES/Solid Waste Bureau</t>
  </si>
  <si>
    <t xml:space="preserve">Not at this time - should be in line with neighboring  jurisdictions and retailers </t>
  </si>
  <si>
    <t>All businesses and multi-family properties</t>
  </si>
  <si>
    <t xml:space="preserve">Yes </t>
  </si>
  <si>
    <t>Change in the number of properties.</t>
  </si>
  <si>
    <t>Fee on all business and multi-family properties in Arlington to pay for the costs of recycling compliance inspections</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</si>
  <si>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</si>
  <si>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</si>
  <si>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</si>
  <si>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</si>
  <si>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</si>
  <si>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</si>
  <si>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</si>
  <si>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 xml:space="preserve">residents, property owners, anyone wishing to make compost </t>
  </si>
  <si>
    <t>number of bins purchased</t>
  </si>
  <si>
    <t xml:space="preserve">Compost bins available for purchase from the county </t>
  </si>
  <si>
    <t>Parkulator Reload Fee</t>
  </si>
  <si>
    <t>Ipark Parking Reload Fee Revenue Used As A Pass Through To Send Money To Corresponding Agency</t>
  </si>
  <si>
    <t>101.341004</t>
  </si>
  <si>
    <t>Reload fee is $5:  $2 paid by customer each time a device is loaded; TRS office absorbs the remaining $3.</t>
  </si>
  <si>
    <t>Covanta sends check to the Department of Management and Finance</t>
  </si>
  <si>
    <t>Not at this time</t>
  </si>
  <si>
    <t>Covanta, Alexandria</t>
  </si>
  <si>
    <t xml:space="preserve">income should be steady for lease period </t>
  </si>
  <si>
    <t>rental income from Covanta based on lease for land that the plant occupies</t>
  </si>
  <si>
    <t>Parkulator Deposit</t>
  </si>
  <si>
    <t>Ipark Device Fee Revenue Used As A Pass Through To Send Money To Corresponding Agency</t>
  </si>
  <si>
    <t>101.341005</t>
  </si>
  <si>
    <t>per device</t>
  </si>
  <si>
    <t>$20.00 per device fee</t>
  </si>
  <si>
    <t>Traffic Engineering</t>
  </si>
  <si>
    <t xml:space="preserve">Parking Meter Charges </t>
  </si>
  <si>
    <t>Participants in programs at Arlington Mill</t>
  </si>
  <si>
    <t>Number of programs &amp; participants at Arlington Mill</t>
  </si>
  <si>
    <t>Parking garage revenue from people parking at the Arlington Mill garage</t>
  </si>
  <si>
    <t>EasyPark Meter Revenue (EasyPark is replacing iPark)</t>
  </si>
  <si>
    <t>Easypark Parking Revenue Used As A Pass Through To Send Money To Corresponding Agency</t>
  </si>
  <si>
    <t>101.341009</t>
  </si>
  <si>
    <t>N/A because a pass through</t>
  </si>
  <si>
    <t>time purchased, per reload</t>
  </si>
  <si>
    <t>Real Estate negotiates leases and tracks revenue received</t>
  </si>
  <si>
    <t xml:space="preserve">Developers, residents, those interested in renting property </t>
  </si>
  <si>
    <t>Possible</t>
  </si>
  <si>
    <t xml:space="preserve">Real estate market </t>
  </si>
  <si>
    <t>Rental of County owned property</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</si>
  <si>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</si>
  <si>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</si>
  <si>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</si>
  <si>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</si>
  <si>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</si>
  <si>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 xml:space="preserve">none </t>
  </si>
  <si>
    <t>developers, landowners, pedestrians</t>
  </si>
  <si>
    <t xml:space="preserve">number of residents electing to use service </t>
  </si>
  <si>
    <t>Fee charged to residents when they elect to have the County repave their driveway apron, when the County is already doing work in that area.</t>
  </si>
  <si>
    <t>EasyPark Device Fee (EasyPark is replacing iPark)</t>
  </si>
  <si>
    <t>Easypark Device Fee Used As A Pass Through</t>
  </si>
  <si>
    <t>101.341011</t>
  </si>
  <si>
    <t>Charging more for the device than the cost the County would likely discourage use</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</si>
  <si>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</si>
  <si>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</si>
  <si>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</si>
  <si>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</si>
  <si>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</si>
  <si>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</si>
  <si>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Fee to cover the cost of the provision of public parking in the County as well as creating parking turnover.</t>
  </si>
  <si>
    <t>Arlington Economic Development (AED)</t>
  </si>
  <si>
    <t>Must act on a proposed plat within 60 days of its submittal
Must act on a proposed plat within 45 days of when it has been modified and resubmitted for approval</t>
  </si>
  <si>
    <t>Not recommended, permitting potentially impacted by BPR</t>
  </si>
  <si>
    <t xml:space="preserve">Developers, property owners, resident </t>
  </si>
  <si>
    <t xml:space="preserve">Number of Plat Submissions </t>
  </si>
  <si>
    <t>Review and approval process of subdivision, condominium, public easement, vacation and encroachment plats submitted to the County.</t>
  </si>
  <si>
    <t>Charges for Services-AED</t>
  </si>
  <si>
    <t>Mobile Stage Use Fee</t>
  </si>
  <si>
    <t>Fee For Use Of Sl100 Mobile Stage</t>
  </si>
  <si>
    <t>AED</t>
  </si>
  <si>
    <t>101. 342155.7100</t>
  </si>
  <si>
    <t>Per day</t>
  </si>
  <si>
    <t>$500 for groups partnered with AED; $1000 for Arlington based non-profit organizations; $1500 for all others. Additional charges for use of accessories and additional services .</t>
  </si>
  <si>
    <t>DES/Development Services</t>
  </si>
  <si>
    <t>Construction/Development Industry</t>
  </si>
  <si>
    <t>Amount of construction by developers in County</t>
  </si>
  <si>
    <t>Fee to cover the cost of engineering services including review and approval of civil engineering plans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</si>
  <si>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</si>
  <si>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</si>
  <si>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</si>
  <si>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</si>
  <si>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</si>
  <si>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Developers and construction companies, residents, businesses</t>
  </si>
  <si>
    <t xml:space="preserve">Fees are charged for the processing and administering performance bonds that guarantee construction of public infrastructure required from developers of subdivisions, County Board-approved site plans, and zoning use permit applications </t>
  </si>
  <si>
    <t>Theatre on the Run Rental</t>
  </si>
  <si>
    <t>Fee For Rental And Staff Costs At Theatre On The Run</t>
  </si>
  <si>
    <t>$100/first hour in a day; $60/each additional hour. Staff billed at $35/hr.</t>
  </si>
  <si>
    <t>Arts office rental</t>
  </si>
  <si>
    <t>Fee Charged To Supported Arts Groups To Rent Office Space At 3700.</t>
  </si>
  <si>
    <t>Per month</t>
  </si>
  <si>
    <t>Small offices $250 per month; large offices $400 per month</t>
  </si>
  <si>
    <t>developers, property owners, those wishing to modify parts of their property</t>
  </si>
  <si>
    <t>Revenue that is generated by review of erosion and sediment control plans</t>
  </si>
  <si>
    <t>Rehearsal and Dance Studio Rental</t>
  </si>
  <si>
    <t>Fee Charged For Use Of Rehearsal And Dance Studios By Non-Supported Artists And Arts Organization.</t>
  </si>
  <si>
    <t>per hour</t>
  </si>
  <si>
    <t>Large Dance studio $40/hour all other spaces $35/hour.</t>
  </si>
  <si>
    <t>CHPD Zoning Fees</t>
  </si>
  <si>
    <t>Fee to cover cost of site plan approvals and amendments; use permits landscape plan reviews; administratively reviewed permits and requests including Columbia Pike or Columbia Pike Neighborhoods Form Based Code; accessory dwelling unit application and permit fees</t>
  </si>
  <si>
    <t>Recording studio rental</t>
  </si>
  <si>
    <t>Fee Charged For Use Of Recording Studios At 3700.</t>
  </si>
  <si>
    <t>342062</t>
  </si>
  <si>
    <t>Monthly or hourly</t>
  </si>
  <si>
    <t>$350/month or $25/hour in two hour blocks</t>
  </si>
  <si>
    <t>DES- Transit Operations</t>
  </si>
  <si>
    <t>State reimbursement for transit operations</t>
  </si>
  <si>
    <t>follow WMATA</t>
  </si>
  <si>
    <t xml:space="preserve">residents using the bus service, bus drivers </t>
  </si>
  <si>
    <t xml:space="preserve">number of residents using the service </t>
  </si>
  <si>
    <t>Fee to users to help offset operating costs</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</si>
  <si>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</si>
  <si>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</si>
  <si>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</si>
  <si>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</si>
  <si>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</si>
  <si>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</si>
  <si>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</si>
  <si>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Other misc. fees such as cart repair/replacement; removal of appliances, etc.</t>
  </si>
  <si>
    <t>yes, adjusted each fiscal year</t>
  </si>
  <si>
    <t>County residents occupying single family; duplexes, town houses</t>
  </si>
  <si>
    <t>Yes - Full cost reimbursement for services</t>
  </si>
  <si>
    <t>cost of services; number of households</t>
  </si>
  <si>
    <t>Fee to cover costs of refuse, recycling, leaf collection and yard waste collection from single family, townhomes and duplex residences</t>
  </si>
  <si>
    <t>Open Studio Membership Fee - Full Member/Non-Arlington Resident</t>
  </si>
  <si>
    <t>$268 (printmaking) - $283.50 (ceramics)</t>
  </si>
  <si>
    <t>Mulch fee will be billed to quarterly utility fee, if resident does not have one they must contact DES</t>
  </si>
  <si>
    <t>wood chip sales</t>
  </si>
  <si>
    <t>not recommended, related to HHSW so hold d off</t>
  </si>
  <si>
    <t>Residents receiving service</t>
  </si>
  <si>
    <t>Number of residents requesting deliveries</t>
  </si>
  <si>
    <t>Leaf and wood mulch delivery to residents</t>
  </si>
  <si>
    <t>Open Studio Membership Fee - No Shelf Member/Arlington Resident</t>
  </si>
  <si>
    <t>Fee Charged To Artists Working In Ceramics Or Printmaking Studio But Not Maintaining Storage Space At Lee Arts Center.</t>
  </si>
  <si>
    <t>$210 (ceramics &amp; printmaking)</t>
  </si>
  <si>
    <t>Residents using service</t>
  </si>
  <si>
    <t>Number of multi-family buildings</t>
  </si>
  <si>
    <t>Multi-family communities are permitted to bring brush and  leaves to the Solid Waste Bureau</t>
  </si>
  <si>
    <t>Open Studio Membership Fee - No Shelf Member/Non-Arlington Resident</t>
  </si>
  <si>
    <t>$247 (ceramics &amp; printmaking)</t>
  </si>
  <si>
    <t>mulch delivery fees</t>
  </si>
  <si>
    <t xml:space="preserve">Sale of wood chips to customers </t>
  </si>
  <si>
    <t xml:space="preserve">Open Studio Holding Membership </t>
  </si>
  <si>
    <t>Member Has No Studio Access Or Storage, Holds Their Place At The Top Of The Waiting List So They May Return As A Full Time Or No Shelf Member.</t>
  </si>
  <si>
    <t xml:space="preserve">applied to residents' quarterly utilities bill </t>
  </si>
  <si>
    <t>appliance fees</t>
  </si>
  <si>
    <t xml:space="preserve">no, limited by market </t>
  </si>
  <si>
    <t xml:space="preserve">number of residents wishing to dispose of items; economic conditions- could lead to residents buying more or less new products </t>
  </si>
  <si>
    <t xml:space="preserve">Scrap Metal Rebate- Material drop-off to a metal recycling facility. Materials are generated from curbside household solid waste customers and from county generated metal </t>
  </si>
  <si>
    <t xml:space="preserve">20 - Fee assessed when payment is late by two weeks past due date. </t>
  </si>
  <si>
    <t xml:space="preserve">other recycled goods fees </t>
  </si>
  <si>
    <t xml:space="preserve">number of residents using service </t>
  </si>
  <si>
    <t>Facilities Recycling Rebate- Currently being used for electronic facilities Recycling</t>
  </si>
  <si>
    <t>Workshop Fee</t>
  </si>
  <si>
    <t xml:space="preserve">Fee Assessed On Participants Of 1 To 3 Day Educational Art Media Workshops Presented By Nationally And Internationally Known Artists </t>
  </si>
  <si>
    <t>Fee is based on Honoria and travel/hotel costs for presenting instructor plus workshop expenses (supplies and materials)</t>
  </si>
  <si>
    <t>$95 - $205 dependent on # of days of workshop, artist Honoria costs, non-member vs/ member cost and material/lab fee</t>
  </si>
  <si>
    <t>Recycling Drop-off Rebate – Recycling Rebates from 2 recycling centers. Operated by DES-SWB</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</si>
  <si>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</si>
  <si>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</si>
  <si>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</si>
  <si>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</si>
  <si>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</si>
  <si>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</si>
  <si>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</si>
  <si>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Removal of appliances from property when residents no longer wish to use them</t>
  </si>
  <si>
    <t>Photo Session Commission</t>
  </si>
  <si>
    <t>Fee Charged For Use Of Space For Digital Slide Work For Artists</t>
  </si>
  <si>
    <t>Monthly</t>
  </si>
  <si>
    <t>Sessions are scheduled for once a month and the fee is assessed based on 10% of $15 X the number of artworks.</t>
  </si>
  <si>
    <t>DES GIS</t>
  </si>
  <si>
    <t xml:space="preserve">other survey fees </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</si>
  <si>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</si>
  <si>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</si>
  <si>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</si>
  <si>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Revenue from sale of GIS map products and charge to APS for maintaining school boundary program</t>
  </si>
  <si>
    <t>Gallery Commissions</t>
  </si>
  <si>
    <t>Fee Charged For Artwork Sold Out Of The Gallery Or From The Annual Sale</t>
  </si>
  <si>
    <t>Monthly/ Annually</t>
  </si>
  <si>
    <t xml:space="preserve">20% of price of artwork sold. Artist handles the transaction with the customer directly and pays a 20% commission for work sold because of a gallery showing or annual sale of work. Essentially a fee for publicity of artwork work shown. </t>
  </si>
  <si>
    <t>Residents living in areas with zoned parking</t>
  </si>
  <si>
    <t xml:space="preserve">Number of cars families wish to have, size of families living in Arlington houses </t>
  </si>
  <si>
    <t>Restrictions on parking exempt permit holders.  Revenue from issuance of parking permits and flex passes. Fees - $20 first permit, $20 second permit, $50 third permit, $250 each additional permit.  County may also charge a fee for visitor passes.</t>
  </si>
  <si>
    <t>Scene Shop use fee</t>
  </si>
  <si>
    <t>Fee Charged To Supported Arts Groups For Use Of The Scene Shop</t>
  </si>
  <si>
    <t>101.342027.71600</t>
  </si>
  <si>
    <t>County Board Arts Support Policy</t>
  </si>
  <si>
    <t>Per Week</t>
  </si>
  <si>
    <t xml:space="preserve">residents or anyone participating in county trash and recycling </t>
  </si>
  <si>
    <t>number of carts damaged</t>
  </si>
  <si>
    <t>Charge the customer for a new cart if the customer did the damage</t>
  </si>
  <si>
    <t>Sunday use charge</t>
  </si>
  <si>
    <t>Fee Charged To Offset Staff Costs For Sunday Use Of Theater And Other Facilities</t>
  </si>
  <si>
    <t>101.342107.71503</t>
  </si>
  <si>
    <t>per 5 hour block</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</si>
  <si>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</si>
  <si>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</si>
  <si>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</si>
  <si>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</si>
  <si>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Income from vending machines located in snack rooms.  Net revenue after contract vendor's operating costs are met</t>
  </si>
  <si>
    <t>Ticket Surcharge</t>
  </si>
  <si>
    <t>Charge For Use Of County Space For Ticketed Performances, Camps And Classes</t>
  </si>
  <si>
    <t>342027</t>
  </si>
  <si>
    <t>Percentage of ticket/tuition income.</t>
  </si>
  <si>
    <t>FY 1996</t>
  </si>
  <si>
    <t>Commuter Services</t>
  </si>
  <si>
    <t>ACCS</t>
  </si>
  <si>
    <t xml:space="preserve">number of commuters that use service  </t>
  </si>
  <si>
    <t>Commissions from sale of fare media</t>
  </si>
  <si>
    <t>No acct-AED</t>
  </si>
  <si>
    <t>Costume Rental</t>
  </si>
  <si>
    <t>Charge For Use Of County Costume Stock Items</t>
  </si>
  <si>
    <t>T&amp;A</t>
  </si>
  <si>
    <t>Per Item</t>
  </si>
  <si>
    <t>$12.00 to $90.00</t>
  </si>
  <si>
    <t xml:space="preserve">Site Plan/Plat reviews </t>
  </si>
  <si>
    <t xml:space="preserve">Developers, builders, residents, commuters </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</si>
  <si>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</si>
  <si>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Costume Replacement</t>
  </si>
  <si>
    <t>Charge To Replace Costume Rented From The County Costume Rental Stock</t>
  </si>
  <si>
    <t>Per</t>
  </si>
  <si>
    <t>$120.00 to $900.00</t>
  </si>
  <si>
    <t>The collected fees shall be transferred to the Treasurer who shall place them into a courthouse maintenance fund kept by the Treasurer</t>
  </si>
  <si>
    <t>residents involved in lawsuits, courthouse workers</t>
  </si>
  <si>
    <t xml:space="preserve">number of cases brought to court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</si>
  <si>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</si>
  <si>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Costume Maintenance/ Restoration/Repair</t>
  </si>
  <si>
    <t>Charge to restore, repair and otherwise maintain garments.</t>
  </si>
  <si>
    <t>Per staff hour or per laundry load.</t>
  </si>
  <si>
    <t>$30/staff hour; $5 per laundry load</t>
  </si>
  <si>
    <t xml:space="preserve">Circuit Court  Judiciary </t>
  </si>
  <si>
    <t>Real Estate</t>
  </si>
  <si>
    <t>"Highway Permits" / Permit ROW</t>
  </si>
  <si>
    <t xml:space="preserve">Developers, builders, residents, landowners  </t>
  </si>
  <si>
    <t xml:space="preserve">economic conditions; amount of development that is being undertaken </t>
  </si>
  <si>
    <t>By  state code the County Board is authorized to charge compensation for vacations no greater than the property's fair market value or its contributory value to abutting property, whichever is greater, or the amount agreed to by the parties</t>
  </si>
  <si>
    <t>Drug Court Program Fee</t>
  </si>
  <si>
    <t xml:space="preserve">Every Participant Is Required To Pay A $300 Fee For Participating In The Program. </t>
  </si>
  <si>
    <t>CCT Judiciary</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</si>
  <si>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</si>
  <si>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</si>
  <si>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</si>
  <si>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</si>
  <si>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</si>
  <si>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</si>
  <si>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County Manager's Office (CMO)</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</si>
  <si>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</si>
  <si>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</si>
  <si>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</si>
  <si>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</si>
  <si>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</si>
  <si>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</si>
  <si>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</si>
  <si>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</si>
  <si>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Charges for Services-CMO</t>
  </si>
  <si>
    <t>FOIA Fees</t>
  </si>
  <si>
    <t xml:space="preserve">Fees Cover Items Such As Staff Time, Copying Or Any Other Resources Directly Related To Supplying The Requested Records. </t>
  </si>
  <si>
    <t>CMO</t>
  </si>
  <si>
    <t>101.344900.10211.0000.0000.0000</t>
  </si>
  <si>
    <t xml:space="preserve">The Virginia Freedom of Information Act (FOIA) </t>
  </si>
  <si>
    <t>§ 2.2-37</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</si>
  <si>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</si>
  <si>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</si>
  <si>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</si>
  <si>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NA</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</si>
  <si>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</si>
  <si>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</si>
  <si>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</si>
  <si>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</si>
  <si>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</si>
  <si>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</si>
  <si>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Clients participating in the Arlington Employment Center's Computer Training Program are charged a $15 book charge.  Because this program is grant funded, the fee just reduces the program's book expenses that are charged to the grant.</t>
  </si>
  <si>
    <t xml:space="preserve">Commissioner of Revenue </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</si>
  <si>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</si>
  <si>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</si>
  <si>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</si>
  <si>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</si>
  <si>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</si>
  <si>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</si>
  <si>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Clients receiving mental health, intellectual and developmental disability, and substance abuse services complete an annual financial assessment and, based on their level of income, are asked to pay for services provided.</t>
  </si>
  <si>
    <t>Licenses, Permits &amp; Fees-COR</t>
  </si>
  <si>
    <t>License Plate Penalty Fee</t>
  </si>
  <si>
    <t xml:space="preserve">Fee Assessed On Owners Of Cars Registered In Arlington County Who Do Not Display Virginia License Plates </t>
  </si>
  <si>
    <t>COR</t>
  </si>
  <si>
    <t>101.324100.14201</t>
  </si>
  <si>
    <t>§ 46.2-662</t>
  </si>
  <si>
    <t>§ 27-11.2</t>
  </si>
  <si>
    <t>State maximum of $250 but could also charge a $100 tax (state code for $100 tax is § 15.2-973)</t>
  </si>
  <si>
    <t>$100 per vehicle</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</si>
  <si>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</si>
  <si>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</si>
  <si>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</si>
  <si>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</si>
  <si>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</si>
  <si>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Fee assessed for the provision of violence education services for court ordered participants</t>
  </si>
  <si>
    <t>DMV Satellite Office</t>
  </si>
  <si>
    <t>Provide Dmv Select Service Under Annual Contract Agreement With DMV At Agent Expense.</t>
  </si>
  <si>
    <t>101.344710.14201</t>
  </si>
  <si>
    <t>§46.2-205</t>
  </si>
  <si>
    <t>Terms of agreement under DMV contract</t>
  </si>
  <si>
    <t>Process applications for the titling and registration of motor vehicles, issue motor vehicle license plates and decals, and other services as set forth under the agreement.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</si>
  <si>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</si>
  <si>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</si>
  <si>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</si>
  <si>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</si>
  <si>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</si>
  <si>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</si>
  <si>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</si>
  <si>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DPR</t>
  </si>
  <si>
    <t>DHS's Financial Management Bureau bills clients monthly.</t>
  </si>
  <si>
    <t>Reductions based on sliding scale</t>
  </si>
  <si>
    <t>Not recommended at this time.</t>
  </si>
  <si>
    <t>Client volume and ability to pay.</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</si>
  <si>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</si>
  <si>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Charges for Services-DPR</t>
  </si>
  <si>
    <t>General Administration</t>
  </si>
  <si>
    <t>Administrative Fees</t>
  </si>
  <si>
    <t>342101.87001</t>
  </si>
  <si>
    <t>County Board Annually Adopted Fee Resolution</t>
  </si>
  <si>
    <t>County Board Approved Cost Recovery Philosophy</t>
  </si>
  <si>
    <t>$8-$126</t>
  </si>
  <si>
    <t>Yes - Annually</t>
  </si>
  <si>
    <t xml:space="preserve">We are hoping to phase this fee out as the service has declined since moving to Walter Reed. Most participants who do need rides utilize STAR. </t>
  </si>
  <si>
    <t>Clients using Walter Reed's transportation service rather than STAR.</t>
  </si>
  <si>
    <t>Misc. Revenue-CPR</t>
  </si>
  <si>
    <t>Misc. Revenues</t>
  </si>
  <si>
    <t>Background Check Fees</t>
  </si>
  <si>
    <t>350900.80112</t>
  </si>
  <si>
    <t>No, it is a choice for this service, revenue is declining.</t>
  </si>
  <si>
    <t>Client</t>
  </si>
  <si>
    <t>Number of clients. 
Not many clients are electing for this service.</t>
  </si>
  <si>
    <t>Client paid fees for home health assistance.</t>
  </si>
  <si>
    <t>Dance</t>
  </si>
  <si>
    <t>Classes</t>
  </si>
  <si>
    <t>342164.87304</t>
  </si>
  <si>
    <t>$50-$270</t>
  </si>
  <si>
    <t>Adult Protective Services staff collect the fee.</t>
  </si>
  <si>
    <t>No, set by the state</t>
  </si>
  <si>
    <t>Volunteer guardians</t>
  </si>
  <si>
    <t>Number of filings.</t>
  </si>
  <si>
    <t xml:space="preserve">Fee collected when guardians submit their annual report to the clerk of the court. </t>
  </si>
  <si>
    <t>Fitness</t>
  </si>
  <si>
    <t>342136.87303</t>
  </si>
  <si>
    <t>$14-274</t>
  </si>
  <si>
    <t>Clients, IDD staff, CSB</t>
  </si>
  <si>
    <t>Ridership.</t>
  </si>
  <si>
    <t>Client transportation to and from day programs and jobs.</t>
  </si>
  <si>
    <t>Martial Arts</t>
  </si>
  <si>
    <t>342162.87302</t>
  </si>
  <si>
    <t>$58-$200</t>
  </si>
  <si>
    <t>Collected at the front desk of the Director's Office</t>
  </si>
  <si>
    <t>Change is cost to us by our Fob provider (DataWatch)</t>
  </si>
  <si>
    <t>Employees, DHS</t>
  </si>
  <si>
    <t>Change in cost to us by our parking tag provider (landlord) and the frequency of employees losing Fob.</t>
  </si>
  <si>
    <t>Employees are charged a fixed $13.20 for lost Fob. This is the fee charged to us by our Fob provider, DataWatch.</t>
  </si>
  <si>
    <t>Miscellaneous Classes</t>
  </si>
  <si>
    <t>342168.87305</t>
  </si>
  <si>
    <t>$53-270</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</si>
  <si>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</si>
  <si>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</si>
  <si>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</si>
  <si>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</si>
  <si>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 xml:space="preserve">This fee is related to the administration of recommended vaccinations in school clinics.  All vaccines required for school entry must be provided for free under the Code of Virginia. </t>
  </si>
  <si>
    <t>Recreation Art Classes</t>
  </si>
  <si>
    <t>342160.87402</t>
  </si>
  <si>
    <t>$58-290</t>
  </si>
  <si>
    <t>Clients receive an assessment and are charged according to the services they received.</t>
  </si>
  <si>
    <t>Clients, Arlington residents.</t>
  </si>
  <si>
    <t>Set fee charged per VDH, unable to change at this level.</t>
  </si>
  <si>
    <t>Recreation Art Studios</t>
  </si>
  <si>
    <t>342119.87401</t>
  </si>
  <si>
    <t>$15-$100</t>
  </si>
  <si>
    <t>Clients complete a financial application and fee is assessed based on income.</t>
  </si>
  <si>
    <t xml:space="preserve">Clients seeking services  </t>
  </si>
  <si>
    <t>Set fee charged per Medicaid and VDH, unable to change at this level</t>
  </si>
  <si>
    <t xml:space="preserve">Maternity services and pregnancy testing is provided for uninsured women who live in Arlington County.  Low income clients without insurance are charged fees based on the VDH sliding scale. </t>
  </si>
  <si>
    <t>Sports Judo</t>
  </si>
  <si>
    <t>342141.87205</t>
  </si>
  <si>
    <t>Set fee charged per Medicaid and VDH, unable to change at this level.</t>
  </si>
  <si>
    <t xml:space="preserve">Low income clients without insurance are charged fees based on the VDH sliding scale. </t>
  </si>
  <si>
    <t>Sports TOT Classes</t>
  </si>
  <si>
    <t>342180.87208</t>
  </si>
  <si>
    <t>$80-$270</t>
  </si>
  <si>
    <t>Clients complete an insurance assessment and fees are collected based on their status.</t>
  </si>
  <si>
    <t xml:space="preserve">This fee is related to the administration of recommended vaccinations at Immunization Clinics held three times per week at Sequoia.  All vaccines required for school entry must be provided for free under the Code of Virginia.  </t>
  </si>
  <si>
    <t>Therapeutic Recreation Classes</t>
  </si>
  <si>
    <t>342121.87405</t>
  </si>
  <si>
    <t>$15-240</t>
  </si>
  <si>
    <t>Eligibility is performed yearly or when there is a change in income.</t>
  </si>
  <si>
    <t>Changes in the fee scale by Virginia Part C Office</t>
  </si>
  <si>
    <t>Set fee charged per Virginia Part C office.</t>
  </si>
  <si>
    <t xml:space="preserve">Families participating in this program that serves children who have special needs from birth to their third birthday are charged fees based on the Virginia Part C office sliding scale fee structure.  </t>
  </si>
  <si>
    <t>Fines, Interest &amp; Rent-DPR</t>
  </si>
  <si>
    <t>Misc. Rents/Gardens</t>
  </si>
  <si>
    <t>Community Garden Fees</t>
  </si>
  <si>
    <t>332131.83025</t>
  </si>
  <si>
    <t>$25-$60</t>
  </si>
  <si>
    <t>Number of clients being served.</t>
  </si>
  <si>
    <t>Children through high school and adults over 60 are charged fees for dental services based on the VDH sliding scale.   Services include preventative and corrective services.</t>
  </si>
  <si>
    <t>A.A.C. Swim Team</t>
  </si>
  <si>
    <t>Competitive Teams</t>
  </si>
  <si>
    <t>342177.87209</t>
  </si>
  <si>
    <t>$310-$1,700</t>
  </si>
  <si>
    <t>Depends on the number of pools in the facility.</t>
  </si>
  <si>
    <t>Changes in fees as approved by the State.</t>
  </si>
  <si>
    <t>Organization</t>
  </si>
  <si>
    <t>Revenue impact based on fee set by Commonwealth of Virginia.</t>
  </si>
  <si>
    <t>License fee for operators of year-round and seasonal swimming pools.</t>
  </si>
  <si>
    <t>Sports Team Gymnastics</t>
  </si>
  <si>
    <t>342114.87202</t>
  </si>
  <si>
    <t>$535-$4,545</t>
  </si>
  <si>
    <t>Flat fee per request.</t>
  </si>
  <si>
    <t>Relation to the deceased.</t>
  </si>
  <si>
    <t>Revenue impact based on fee set by Commonwealth of Virginia. DMV also provides the certificates so depends on numbers of clients that come to DHS.</t>
  </si>
  <si>
    <t xml:space="preserve">Fee for Death Certificates. </t>
  </si>
  <si>
    <t>After School Program</t>
  </si>
  <si>
    <t>Elementary After School Program</t>
  </si>
  <si>
    <t>342016.88560</t>
  </si>
  <si>
    <t xml:space="preserve">Owners of restaurants and food trucks are charged the state mandated fee of $40 for their hotels and food establishment license application </t>
  </si>
  <si>
    <t>CF Smith Rental</t>
  </si>
  <si>
    <t>Facility Rental</t>
  </si>
  <si>
    <t>342152.87103</t>
  </si>
  <si>
    <t>$450-$2,200</t>
  </si>
  <si>
    <t xml:space="preserve">Owners of restaurants and food trucks are charged the state mandated fee of $40 for their hotels and food establishment license annual renewal </t>
  </si>
  <si>
    <t>Community Center Rental</t>
  </si>
  <si>
    <t>332121.88410</t>
  </si>
  <si>
    <t>$30-$100</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</si>
  <si>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</si>
  <si>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</si>
  <si>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</si>
  <si>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</si>
  <si>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Household income</t>
  </si>
  <si>
    <t>Co-pay assessed monthly for parents whose kids are receiving services paid using CSA funds based on household income.</t>
  </si>
  <si>
    <t>Gunston Bubble</t>
  </si>
  <si>
    <t>342142.87206</t>
  </si>
  <si>
    <t>$55-$130</t>
  </si>
  <si>
    <t>Outdoor Facility Rental</t>
  </si>
  <si>
    <t>342006.88310</t>
  </si>
  <si>
    <t>$10-$130</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</si>
  <si>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</si>
  <si>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</si>
  <si>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</si>
  <si>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</si>
  <si>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</si>
  <si>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</si>
  <si>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Permit fees as required under the Fire Prevention Code including open burning, dry cleaning, flammable and combustible liquids tanks and equipment, display of fireworks, etc.</t>
  </si>
  <si>
    <t>Roller Skating Programs</t>
  </si>
  <si>
    <t>Family Programs</t>
  </si>
  <si>
    <t>342118.87403</t>
  </si>
  <si>
    <t>$2-$5</t>
  </si>
  <si>
    <t>Potentially parents who don't want to see day care expenses to increase.</t>
  </si>
  <si>
    <t>Fee to operate child/daycare facility in Arlington County</t>
  </si>
  <si>
    <t>Farmers Market</t>
  </si>
  <si>
    <t>332106.83025</t>
  </si>
  <si>
    <t>An operational permit which is required to store, transport on site, dispense, use or handle hazardous materials.</t>
  </si>
  <si>
    <t>Rec Fitness Membership</t>
  </si>
  <si>
    <t>Fitness Membership</t>
  </si>
  <si>
    <t>342008.88410</t>
  </si>
  <si>
    <t>$8-$780</t>
  </si>
  <si>
    <t xml:space="preserve">sale of fireworks </t>
  </si>
  <si>
    <t>Gymnastic Birthday Parties</t>
  </si>
  <si>
    <t>Birthday Parties</t>
  </si>
  <si>
    <t>342108.87203</t>
  </si>
  <si>
    <t>$150-$255</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</si>
  <si>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</si>
  <si>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 xml:space="preserve">Fees for witnessing the testing and for inspection/reinspection of existing fire protection equipment and systems </t>
  </si>
  <si>
    <t>Thomas Jefferson Lockers</t>
  </si>
  <si>
    <t>Locker Rentals</t>
  </si>
  <si>
    <t>342117.87403</t>
  </si>
  <si>
    <t xml:space="preserve">Number of applications submitted and the assembly permit size being applied for.  </t>
  </si>
  <si>
    <t>Permits issued to theaters, community centers, etc.</t>
  </si>
  <si>
    <t>Gulf Branch</t>
  </si>
  <si>
    <t>Nature Center Programs</t>
  </si>
  <si>
    <t>342131.87101</t>
  </si>
  <si>
    <t>$0-50</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</si>
  <si>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</si>
  <si>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</si>
  <si>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</si>
  <si>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Not applicable</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</si>
  <si>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</si>
  <si>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</si>
  <si>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Ambulance Transport fees that have been unpaid for a particular period of time and are sent to the Treasurer's Office for collections.</t>
  </si>
  <si>
    <t>Long Branch</t>
  </si>
  <si>
    <t>342132.87102</t>
  </si>
  <si>
    <t>$0-200</t>
  </si>
  <si>
    <t>Ambulance billing clerk in the Fire Department works with the billing company (Med 3000), health insurance agencies, the Treasurer's Office and patients to collect and administer the fees</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</si>
  <si>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</si>
  <si>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</si>
  <si>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</si>
  <si>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</si>
  <si>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</si>
  <si>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EMS Ambulance Transport Fees</t>
  </si>
  <si>
    <t>Misc. Revenue-DPR</t>
  </si>
  <si>
    <t>New Tournament Revenue</t>
  </si>
  <si>
    <t>350900.87206</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</si>
  <si>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</si>
  <si>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</si>
  <si>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</si>
  <si>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</si>
  <si>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 xml:space="preserve">Restitution payments from the defendant in a criminal case </t>
  </si>
  <si>
    <t>Personal Training</t>
  </si>
  <si>
    <t>342133.87301</t>
  </si>
  <si>
    <t>$75-910</t>
  </si>
  <si>
    <t>Battalion Chief; Lt for special events, Budget and Mgmt. specialist and DPR Special events coordinator.</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</si>
  <si>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</si>
  <si>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</si>
  <si>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</si>
  <si>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</si>
  <si>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</si>
  <si>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Number of events; fees waived for certain events (e.g. rolling thunder); and, hourly rate charged by ACFD.</t>
  </si>
  <si>
    <t>Special events revenue. This is different from Special events fees that are administered and collected by DPR.</t>
  </si>
  <si>
    <t>Picnic Pavilion Rental</t>
  </si>
  <si>
    <t>Picnic Rental</t>
  </si>
  <si>
    <t>342083.83001</t>
  </si>
  <si>
    <t>Recreation Preschool Programs</t>
  </si>
  <si>
    <t>Preschool Programs</t>
  </si>
  <si>
    <t>342001.88550</t>
  </si>
  <si>
    <t>$1,416-$3,133</t>
  </si>
  <si>
    <t>Checks or money order for "Treasurer, Arlington County"; received by Argus admin staff and deposited using a CRIF</t>
  </si>
  <si>
    <t>Fee forgiveness or reduction is handled on a case-by-case basis.  Family negotiates with Group Home Manage and both sign an agreement.  If the financial situation changes, the family must notify Argus House.</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</si>
  <si>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</si>
  <si>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</si>
  <si>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</si>
  <si>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</si>
  <si>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</si>
  <si>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Swim - Private Lessons</t>
  </si>
  <si>
    <t>Private Lessons</t>
  </si>
  <si>
    <t>342173.87207</t>
  </si>
  <si>
    <t>$35-$480</t>
  </si>
  <si>
    <t>Checks or money order for "Treasurer, Arlington County"; received by Girls' Outreach admin staff and deposited using a CRIF</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</si>
  <si>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</si>
  <si>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DPR Senior Adult Travel</t>
  </si>
  <si>
    <t>Senior Programs</t>
  </si>
  <si>
    <t>342181.87503</t>
  </si>
  <si>
    <t>$6-$100+</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</si>
  <si>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</si>
  <si>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</si>
  <si>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</si>
  <si>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</si>
  <si>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Fee charged to juveniles who are ordered by a Juvenile Court Judge to complete the Basics of Safe Driving Program (A one-time session)</t>
  </si>
  <si>
    <t>SA Registration</t>
  </si>
  <si>
    <t>342005.88580</t>
  </si>
  <si>
    <t>$20-$130</t>
  </si>
  <si>
    <t>Senior Adult Classes</t>
  </si>
  <si>
    <t>342127.87404</t>
  </si>
  <si>
    <t>$24-$135</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</si>
  <si>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</si>
  <si>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</si>
  <si>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</si>
  <si>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</si>
  <si>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</si>
  <si>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</si>
  <si>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Senior Golf Coordinator</t>
  </si>
  <si>
    <t>342021.88580</t>
  </si>
  <si>
    <t>Fine assessed for adult DVDs when a patron keeps the material beyond the loan period without renewing it.  The fine is $1.00 per day that the material is late with a maximum fine of $10 per item.  When an item is overdue for 28 days, it is then considered lost.</t>
  </si>
  <si>
    <t>Sr. Adult Program</t>
  </si>
  <si>
    <t>342017.87504</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</si>
  <si>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</si>
  <si>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Transportation Congregate Meals</t>
  </si>
  <si>
    <t>342358.88581</t>
  </si>
  <si>
    <t>Fine assessed for children's DVDs when a patron keeps the material beyond the loan period without renewing it.  The fine is $1.00 per day that the material is late with a maximum fine of $8 per item.  When an item is overdue for 28 days, it is then considered lost.</t>
  </si>
  <si>
    <t>Gymnastic Classes</t>
  </si>
  <si>
    <t>Sport Classes</t>
  </si>
  <si>
    <t>342170.87203</t>
  </si>
  <si>
    <t>$99-$533</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</si>
  <si>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</si>
  <si>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Swim Classes</t>
  </si>
  <si>
    <t>342172.87207</t>
  </si>
  <si>
    <t>$49-$179</t>
  </si>
  <si>
    <t>Items that are overdue for 28 days or more are considered lost.</t>
  </si>
  <si>
    <t>Tennis</t>
  </si>
  <si>
    <t>342166.87306</t>
  </si>
  <si>
    <t>$25-$210</t>
  </si>
  <si>
    <t>If a patron loses their card, a fee is charged for its replacement.</t>
  </si>
  <si>
    <t>Youth Sports</t>
  </si>
  <si>
    <t>342022.88710</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</si>
  <si>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</si>
  <si>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</si>
  <si>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</si>
  <si>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Patrons are charged per page for using Library printers.  Payment must be made in cash.</t>
  </si>
  <si>
    <t>Adult Basketball</t>
  </si>
  <si>
    <t>Sports Leagues</t>
  </si>
  <si>
    <t>342035.88728</t>
  </si>
  <si>
    <t>$490-765</t>
  </si>
  <si>
    <t>Self-administered by patrons with staff assistance as needed</t>
  </si>
  <si>
    <t>Color printing is only available for children using the computers in the Youth area at Central Library.  Payment must be made in cash.</t>
  </si>
  <si>
    <t>Adult Flag Football</t>
  </si>
  <si>
    <t>342037.88730</t>
  </si>
  <si>
    <t>Patrons are charged per page for using Library copiers.  Payment must be made in cash.</t>
  </si>
  <si>
    <t>Adult Soccer</t>
  </si>
  <si>
    <t>342036.88729</t>
  </si>
  <si>
    <t>$110-600</t>
  </si>
  <si>
    <t>Adult Softball</t>
  </si>
  <si>
    <t>342034.88727</t>
  </si>
  <si>
    <t>$770-800</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</si>
  <si>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</si>
  <si>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</si>
  <si>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</si>
  <si>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</si>
  <si>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</si>
  <si>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Copies of reports taken by officers after a car accident and are often requested by insurance companies and those involved in the accident.</t>
  </si>
  <si>
    <t>Barcroft Leagues</t>
  </si>
  <si>
    <t>342139.87204</t>
  </si>
  <si>
    <t>Registration fees are submitted to the False Alarm Unit by mail.</t>
  </si>
  <si>
    <t>false alarm fees</t>
  </si>
  <si>
    <t>home owners &amp; commercial property owners</t>
  </si>
  <si>
    <t>Economic conditions; more business moving into the county and greater commercial development will increase new alarm systems</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</si>
  <si>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</si>
  <si>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Masters Swim</t>
  </si>
  <si>
    <t>342176.87209</t>
  </si>
  <si>
    <t>$7-180</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</si>
  <si>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</si>
  <si>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</si>
  <si>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</si>
  <si>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</si>
  <si>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 xml:space="preserve"> These are criminal history checks performed for the public upon request.</t>
  </si>
  <si>
    <t>Youth Basketball</t>
  </si>
  <si>
    <t>342030.88722</t>
  </si>
  <si>
    <t>$50-100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</si>
  <si>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</si>
  <si>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</si>
  <si>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</si>
  <si>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</si>
  <si>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</si>
  <si>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</si>
  <si>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Youth Flag Football</t>
  </si>
  <si>
    <t>342031.88724</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</si>
  <si>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</si>
  <si>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</si>
  <si>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</si>
  <si>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</si>
  <si>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</si>
  <si>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Youth Track</t>
  </si>
  <si>
    <t>342032.88725</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</si>
  <si>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</si>
  <si>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</si>
  <si>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</si>
  <si>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</si>
  <si>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</si>
  <si>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</si>
  <si>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Camp Horizon</t>
  </si>
  <si>
    <t>Summer Camp</t>
  </si>
  <si>
    <t>342041.88560</t>
  </si>
  <si>
    <t>$224-$270</t>
  </si>
  <si>
    <t>Any miscellaneous reimbursements received by the Police Department are deposited to this account.</t>
  </si>
  <si>
    <t xml:space="preserve">These are typically reimbursements for various types of department expense (anything from misc. state reimbursements to vendor reimbursements for overpayments to refunding balances left after closing accounts).  </t>
  </si>
  <si>
    <t>Environ &amp; Jr Nature Camps</t>
  </si>
  <si>
    <t>342081.83001</t>
  </si>
  <si>
    <t>$164-377</t>
  </si>
  <si>
    <t>Subpoena Duces Tecum</t>
  </si>
  <si>
    <t>FOIA requestors.</t>
  </si>
  <si>
    <t>implementation of body worn cameras would significantly affect this revenue stream and would result in additional FTEs needed to fulfill requests</t>
  </si>
  <si>
    <t xml:space="preserve">These are requests for department documents as allowed under the Freedom of Information Act.  </t>
  </si>
  <si>
    <t>General Contract Camps</t>
  </si>
  <si>
    <t>342042.88510</t>
  </si>
  <si>
    <t>Varies based on vendor providing</t>
  </si>
  <si>
    <t>FOIA requests</t>
  </si>
  <si>
    <t xml:space="preserve">plaintiffs &amp; lawyers </t>
  </si>
  <si>
    <t xml:space="preserve">These are requests for department documents as approved by a judge through a subpoena. </t>
  </si>
  <si>
    <t>Gymnastics Camps</t>
  </si>
  <si>
    <t>342171.87203</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</si>
  <si>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</si>
  <si>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</si>
  <si>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</si>
  <si>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 xml:space="preserve"> This is a request to verify details provided in Police Incident Reports.  These are often requested by individuals and/or law firms involved in some form of litigation.</t>
  </si>
  <si>
    <t>Junior Jam</t>
  </si>
  <si>
    <t>342015.88570</t>
  </si>
  <si>
    <t>$46; $2-90 per field trip</t>
  </si>
  <si>
    <t>vendor permits</t>
  </si>
  <si>
    <t>No change since late 80s, early 90's.  A change would require a change in state code.</t>
  </si>
  <si>
    <t>pawn shops; other merchants</t>
  </si>
  <si>
    <t>efforts to expand food truck service could increase revenue here</t>
  </si>
  <si>
    <t xml:space="preserve"> This is a license to sell second hand goods and is required for pawn dealers and other merchants. </t>
  </si>
  <si>
    <t>Recreation Tot Camps</t>
  </si>
  <si>
    <t>342003.88550</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</si>
  <si>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</si>
  <si>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</si>
  <si>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</si>
  <si>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</si>
  <si>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 xml:space="preserve">A license is required to drive a cab in Arlington.  </t>
  </si>
  <si>
    <t>Sports Specialty Camps</t>
  </si>
  <si>
    <t>342104.87201</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</si>
  <si>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</si>
  <si>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</si>
  <si>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</si>
  <si>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 xml:space="preserve">The Police Department charges hourly rates for staff support during special events and other types of work details performed for outside organizations. </t>
  </si>
  <si>
    <t>Sprec Art Camps</t>
  </si>
  <si>
    <t>342046.88640</t>
  </si>
  <si>
    <t>$130-$885</t>
  </si>
  <si>
    <t>overtime fee</t>
  </si>
  <si>
    <t>For any overtime detail that requires use of a County vehicle, the Police Departments charges for vehicle use during that detail.</t>
  </si>
  <si>
    <t>Summer Expedition</t>
  </si>
  <si>
    <t>342026.88560</t>
  </si>
  <si>
    <t>$75-$121</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</si>
  <si>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</si>
  <si>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</si>
  <si>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</si>
  <si>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</si>
  <si>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 xml:space="preserve"> These are licenses that allow individuals to sell food and general merchandise from moveable carts. They also are given to people selling door-to-door</t>
  </si>
  <si>
    <t>Summer Express</t>
  </si>
  <si>
    <t>342043.88570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</si>
  <si>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</si>
  <si>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</si>
  <si>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</si>
  <si>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</si>
  <si>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</si>
  <si>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</si>
  <si>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</si>
  <si>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Removal or Immobilization of Motor Vehicles Against Which There Are Outstanding Parking Violations; Notice; Repossession</t>
  </si>
  <si>
    <t>Summerfest</t>
  </si>
  <si>
    <t>342004.88560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</si>
  <si>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</si>
  <si>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various non-moving violations of vehicles (see detailed list of all violations below)</t>
  </si>
  <si>
    <t>TR Sum Camp</t>
  </si>
  <si>
    <t>342007.88540</t>
  </si>
  <si>
    <t>$177-$477</t>
  </si>
  <si>
    <t>exceeding the time limit on a meter</t>
  </si>
  <si>
    <t>DPR Teen</t>
  </si>
  <si>
    <t>Teen Programs</t>
  </si>
  <si>
    <t>342109.87502</t>
  </si>
  <si>
    <t>$2-90</t>
  </si>
  <si>
    <t>parking restricted zone, parking without consent on private property</t>
  </si>
  <si>
    <t>TEAM Program</t>
  </si>
  <si>
    <t>342124.87501</t>
  </si>
  <si>
    <t>$15-$300</t>
  </si>
  <si>
    <t>unlawful parking on a weather emergency street</t>
  </si>
  <si>
    <t>Therapeutic Recreation Programs</t>
  </si>
  <si>
    <t>342020.88540</t>
  </si>
  <si>
    <t>$0-45</t>
  </si>
  <si>
    <t>not parking on the right side of two-way street</t>
  </si>
  <si>
    <t>Trail Rentals</t>
  </si>
  <si>
    <t>350900.83042</t>
  </si>
  <si>
    <t>parking on an interstate highway continuously for more than twenty-four (24) hours</t>
  </si>
  <si>
    <t>CF Smith Programs</t>
  </si>
  <si>
    <t>Cf Smith Programs</t>
  </si>
  <si>
    <t>342153.87104</t>
  </si>
  <si>
    <t>leaving a motor vehicle unattended for a period of ten (10) days</t>
  </si>
  <si>
    <t>OAA - Transportation Congregate Meals</t>
  </si>
  <si>
    <t>Grant-Related</t>
  </si>
  <si>
    <t>342308.88581</t>
  </si>
  <si>
    <t>Grant restricted</t>
  </si>
  <si>
    <t>Grant</t>
  </si>
  <si>
    <t>Yes - When grant from DHS is approved</t>
  </si>
  <si>
    <t>abandoned vehicle</t>
  </si>
  <si>
    <t>OAA -Congregate Meals</t>
  </si>
  <si>
    <t>342322.88581</t>
  </si>
  <si>
    <t>parking a commercial vehicle in a residential zone</t>
  </si>
  <si>
    <t>OAA - Home Delivered Meals</t>
  </si>
  <si>
    <t>342352.88581</t>
  </si>
  <si>
    <t>parking outside designated space</t>
  </si>
  <si>
    <t>Field Sharing Costs primarily with APS.</t>
  </si>
  <si>
    <t>350900.83052</t>
  </si>
  <si>
    <t>MOUs</t>
  </si>
  <si>
    <t>Terms of MOU</t>
  </si>
  <si>
    <t>Cost-Sharing</t>
  </si>
  <si>
    <t>MOU</t>
  </si>
  <si>
    <t>parking within twenty (20) feet of corner</t>
  </si>
  <si>
    <t>Reimbursements - Arlington Schools Mowing &amp; County Fair</t>
  </si>
  <si>
    <t>350900.83001</t>
  </si>
  <si>
    <t>Reimbursement</t>
  </si>
  <si>
    <t>Straight reimbursement</t>
  </si>
  <si>
    <t>Reimburse-          ment</t>
  </si>
  <si>
    <t>parking within fifteen (15) of fire hydrant</t>
  </si>
  <si>
    <t>CHP Vending Concession Fees</t>
  </si>
  <si>
    <t>All County Vending Revenue; managing contracts previously with DES.</t>
  </si>
  <si>
    <t>344962.88810</t>
  </si>
  <si>
    <t>Vending contract</t>
  </si>
  <si>
    <t>Contract</t>
  </si>
  <si>
    <t>Per contract</t>
  </si>
  <si>
    <t>leaving vehicle unattended with motor running</t>
  </si>
  <si>
    <t>Department of Technology Services (DTS)</t>
  </si>
  <si>
    <t>failure to display valid Virginia license tags</t>
  </si>
  <si>
    <t>No acct-DTS</t>
  </si>
  <si>
    <t>Comcast PEG-INET Grants/Fees</t>
  </si>
  <si>
    <t>Public Educational And Government Grants From Verizon And Comcast</t>
  </si>
  <si>
    <t>DTS</t>
  </si>
  <si>
    <t>$1,000,000 Estim. Net</t>
  </si>
  <si>
    <t>Federal, State, Local Code</t>
  </si>
  <si>
    <t>§ 15.2-2108.20;
2108.18</t>
  </si>
  <si>
    <t>§ 41.2-16 (c )</t>
  </si>
  <si>
    <t>No maximum rates</t>
  </si>
  <si>
    <t>Set amounts with annual increases per CPI</t>
  </si>
  <si>
    <t>Effective 30 June, 1998</t>
  </si>
  <si>
    <t>failure to display valid Arlington license tag</t>
  </si>
  <si>
    <t>Verizon PEG-INET Fees</t>
  </si>
  <si>
    <t xml:space="preserve"> $600,000 Estim. Net</t>
  </si>
  <si>
    <t>set amount per subscriber per month</t>
  </si>
  <si>
    <t>$1.38 per subscriber per month</t>
  </si>
  <si>
    <t>Effective 30 June, 2006</t>
  </si>
  <si>
    <t>failure to display any valid license tag</t>
  </si>
  <si>
    <t>Misc. Revenue-DTS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</si>
  <si>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</si>
  <si>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</si>
  <si>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</si>
  <si>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</si>
  <si>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</si>
  <si>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</si>
  <si>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</si>
  <si>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</si>
  <si>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</si>
  <si>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failure to display valid Virginia inspection sticker</t>
  </si>
  <si>
    <t>Verizon Franchise Fees</t>
  </si>
  <si>
    <t>PEG Capital 313.352001 to 313.352101</t>
  </si>
  <si>
    <t>$2,160,000 Estim. Net</t>
  </si>
  <si>
    <t>5% of Verizon  gross revenue from Arlington customers</t>
  </si>
  <si>
    <t>parking in a fire lane</t>
  </si>
  <si>
    <t>Office of Emergency Management (OEM)</t>
  </si>
  <si>
    <t>double parking</t>
  </si>
  <si>
    <t>Charges for Services-OEM</t>
  </si>
  <si>
    <t>Wireless E-911</t>
  </si>
  <si>
    <t>Arlington Ecc Receives Monthly Revenue From The Commonwealth For E-911 Surcharges Collected By Cell Phone Provider (Verizon, At&amp;T, Etc.) For Use Of Wireless Devices Across The Commonwealth.</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</si>
  <si>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</si>
  <si>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</si>
  <si>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</si>
  <si>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</si>
  <si>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</si>
  <si>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</si>
  <si>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unlawful parking in a space restricted for use by disable person</t>
  </si>
  <si>
    <t>Falls Church</t>
  </si>
  <si>
    <t xml:space="preserve">Arlington Issues A Fee For Service That Is Pro-Rated To Falls Church For Emergency Services.  </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</si>
  <si>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</si>
  <si>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</si>
  <si>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</si>
  <si>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</si>
  <si>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parking in a residential restricted zone</t>
  </si>
  <si>
    <t xml:space="preserve">Electoral Board </t>
  </si>
  <si>
    <t>any nonmoving violation for which a fine is not specifically provided in Chapter 14.2-7.1 of the Arlington County Code</t>
  </si>
  <si>
    <t>Fines, Interest &amp; Rent-REG</t>
  </si>
  <si>
    <t>Candidate Filing Penalty</t>
  </si>
  <si>
    <t>When A Candidate Campaign Committee Fails To File, Files Past The Due Date, Or Files An Incomplete Financial Report.</t>
  </si>
  <si>
    <t>REG</t>
  </si>
  <si>
    <t>101.330100.14401</t>
  </si>
  <si>
    <t>§ 24.2-953.1</t>
  </si>
  <si>
    <t xml:space="preserve">Fee Schedule is ascribed by code. i.e. $100 for failure to file. $500 if not filed in 60 days. </t>
  </si>
  <si>
    <t>Candidate Financial Filing Schedule</t>
  </si>
  <si>
    <t xml:space="preserve">$100 for failure to file. $500 if not filed in 60 days. </t>
  </si>
  <si>
    <t>parking or placing any automobile, truck, trailer, or other vehicle upon or in any street, alley, or parkway for the purpose of selling or offering the same for sale or rent</t>
  </si>
  <si>
    <t xml:space="preserve">CPHD Development Fund </t>
  </si>
  <si>
    <t>parking or placing any automobile, truck, trailer or vehicle not defined as a tour bus in a tour bus parking zone</t>
  </si>
  <si>
    <t>New Construction</t>
  </si>
  <si>
    <t>Single Family, Townhouse, Two Family (by-right)</t>
  </si>
  <si>
    <t>Zoning Ordinance C.4.a</t>
  </si>
  <si>
    <t>tour buses that exceed the limit on a meter in tour bus zone</t>
  </si>
  <si>
    <t>Apartments, commercial, office and hotel (by-right)</t>
  </si>
  <si>
    <t>$220 plus $111 per 10,000 sq. ft.</t>
  </si>
  <si>
    <t>see above plus Washington National Airport</t>
  </si>
  <si>
    <t>failure to properly display residential parking zone decals/passes</t>
  </si>
  <si>
    <t>All site plan projects</t>
  </si>
  <si>
    <t>$548 plus $220 per 5,000 sq. ft.</t>
  </si>
  <si>
    <t>New parking structures and lots</t>
  </si>
  <si>
    <t>$220 plus $111 per 5,000 sq. ft.</t>
  </si>
  <si>
    <t>parking in a restricted or reserved area without a permit</t>
  </si>
  <si>
    <t>Modifications to Existing Structures (Exterior Additions)</t>
  </si>
  <si>
    <t>Single Family, Townhouse, Two-family</t>
  </si>
  <si>
    <t>Zoning Ordinance C.4.b</t>
  </si>
  <si>
    <t>parking within fifteen (15) of a fire hydrant</t>
  </si>
  <si>
    <t>Exterior Mechanical Equipment</t>
  </si>
  <si>
    <t>All other</t>
  </si>
  <si>
    <t>parking a motor vehicle, except in a attended parking area, for over seventy-two (72) hours with the specific approval of the Airport Manager</t>
  </si>
  <si>
    <t>late fee if payment not made within 30 (thirty) days of issuance of the notice of violation</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</si>
  <si>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</si>
  <si>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</si>
  <si>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</si>
  <si>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</si>
  <si>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</si>
  <si>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</si>
  <si>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</si>
  <si>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$165 per 10,000 sq. ft</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</si>
  <si>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</si>
  <si>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</si>
  <si>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</si>
  <si>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</si>
  <si>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</si>
  <si>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</si>
  <si>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</si>
  <si>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Various fines for moving violations (see all moving violations below)</t>
  </si>
  <si>
    <t>Footing, foundation and excavation</t>
  </si>
  <si>
    <t>By-right</t>
  </si>
  <si>
    <t>Zoning Ordinance C.4.c</t>
  </si>
  <si>
    <t>same as above</t>
  </si>
  <si>
    <t>Driver to obey signs- The driver of a motor vehicle, trailer or semitrailer shall obey and comply with the requirements of road and highway signs, markings or lights erected upon the authority of the State Highway Commission</t>
  </si>
  <si>
    <t>Single Family - site plan</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</si>
  <si>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</si>
  <si>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t>All other - site plan</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</si>
  <si>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</si>
  <si>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Retaining walls</t>
  </si>
  <si>
    <t>Backing-the operator of any vehicle in the County shall not back such vehicle unless such movement can be made with safety and without interfering with other traffics.</t>
  </si>
  <si>
    <t>Decks and fences</t>
  </si>
  <si>
    <t>Operator give full time and attention to driving - No person shall operate a motor vehicle upon the highways of this County without giving his full time and attention to the operation of the vehicle.</t>
  </si>
  <si>
    <t>Detached garages and accessory structures</t>
  </si>
  <si>
    <t>Vehicle to be kept under control-No person shall operate a motor vehicle upon the highways of this County, failing to keep the vehicle under proper control at all times.</t>
  </si>
  <si>
    <t>Demolition Plans</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</si>
  <si>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</si>
  <si>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Site Plan</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</si>
  <si>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</si>
  <si>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Swimming Pools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</si>
  <si>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</si>
  <si>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Satellite dishes, antennae and temp structures</t>
  </si>
  <si>
    <t>Stopping for blind persons with guide dog or carrying white or metallic cane.</t>
  </si>
  <si>
    <t>Driveways and on-grade patios</t>
  </si>
  <si>
    <t>unlawful for person not blind or incapacitated to carry white or metallic cane on any public street or highway.</t>
  </si>
  <si>
    <t>Revisions to approved by-right and site plan new construction only projects</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</si>
  <si>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</si>
  <si>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Revisions to approved site plan new construction only projects Site Plan</t>
  </si>
  <si>
    <t>Failure to yield right of way to any pedestrian, at any marked crosswalk where a sign is installed.</t>
  </si>
  <si>
    <t>Uses not elsewhere specified</t>
  </si>
  <si>
    <t>Stopping, standing or parking in alleys</t>
  </si>
  <si>
    <t>Request for sink letter</t>
  </si>
  <si>
    <t>Parking in restricted and no parking areas</t>
  </si>
  <si>
    <t>Accessory dwelling*</t>
  </si>
  <si>
    <t>Traction engines and tractor permits (not sure who collects this revenue)</t>
  </si>
  <si>
    <t>Family suite application*</t>
  </si>
  <si>
    <t>Extension of loads beyond front of vehicles- no train or vehicles operated alone shall carry a load extending more than three (3) feet beyond the front thereof.</t>
  </si>
  <si>
    <t xml:space="preserve">Certificates of Occupancy- (Type I) Flat fees </t>
  </si>
  <si>
    <t>36.D.1</t>
  </si>
  <si>
    <t>Towing unlicensed or uninspected motor vehicle</t>
  </si>
  <si>
    <t>Parking Lots</t>
  </si>
  <si>
    <t>36.D.2</t>
  </si>
  <si>
    <t>Exceeding maximum sized and load limitations as listed in Arlington County Code 14.2-53.</t>
  </si>
  <si>
    <t>Motor Vehicle Dealers</t>
  </si>
  <si>
    <t>36.D.3</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</si>
  <si>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</si>
  <si>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Other Uses (including all temporary uses)</t>
  </si>
  <si>
    <t>36.D.4</t>
  </si>
  <si>
    <t>Bicycle helmet requirement for every person fourteen (14) years of age or younger whenever riding or being carried on a bicycle on any highway, sidewalk or public bicycle path.</t>
  </si>
  <si>
    <t>Re-inspection fee</t>
  </si>
  <si>
    <t>36.D.5</t>
  </si>
  <si>
    <t>Defacing or removing bicycle serial numbers. Or selling a bicycle where the serial numbers have been removed.</t>
  </si>
  <si>
    <t>Accessory dwelling units</t>
  </si>
  <si>
    <t>36.D.6</t>
  </si>
  <si>
    <t>Equipment requirements for mopeds-Drivers must wear a face shield, safety glasses or goggles or have the moped equipped with safety glass or a windshield.</t>
  </si>
  <si>
    <t xml:space="preserve">(Type II) Residential, Commercial, Office, Hotel &amp; Industrial Buildings </t>
  </si>
  <si>
    <t>New apartments, office, commercial and hotel with or without elevators</t>
  </si>
  <si>
    <t>1.a.</t>
  </si>
  <si>
    <t>$2,186 plus $17 per unit</t>
  </si>
  <si>
    <t>Bicycle speeding-No bicycle shall be ridden faster than in reasonable and proper, but every bicycle shall be operated with reasonable regard for the safety of the operator and every other person upon the streets and sidewalks of the county.</t>
  </si>
  <si>
    <t>New one and two-family dwellings</t>
  </si>
  <si>
    <t>1.a.c</t>
  </si>
  <si>
    <t xml:space="preserve">Observation of traffic regulations-every person riding or propelling a bicycle on any public highway in the County shall observe all authorized traffic signs, signals and traffic control devices.  </t>
  </si>
  <si>
    <t>New townhouse projects</t>
  </si>
  <si>
    <t>1.a.d</t>
  </si>
  <si>
    <t>No person riding a bicycle shall allow any person to ride on the handlebars.</t>
  </si>
  <si>
    <t>New motels, tourist homes, rooming houses and boardinghouses</t>
  </si>
  <si>
    <t>1.a.b</t>
  </si>
  <si>
    <t>$548 plus $17 per unit</t>
  </si>
  <si>
    <t>Riding bicycles on sidewalks prohibited by the County Manager</t>
  </si>
  <si>
    <t>Change  in Ownership – office and commercial</t>
  </si>
  <si>
    <t>1.a.e</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</si>
  <si>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</si>
  <si>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Change  in Ownership– multi-family, townhouse, hotels, motels</t>
  </si>
  <si>
    <t>1.a.f&amp;g</t>
  </si>
  <si>
    <t>$1,093 plus $22 per unit</t>
  </si>
  <si>
    <t>Establishment of dedicated bike lanes in locations specified in Arlington County Code 14.2-65.1</t>
  </si>
  <si>
    <t>Condo conversion (with and without elevators)</t>
  </si>
  <si>
    <t>1.a.h</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</si>
  <si>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</si>
  <si>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1.a.i</t>
  </si>
  <si>
    <t>$165 per inspection</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</si>
  <si>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</si>
  <si>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 xml:space="preserve">Type II.2- Shell &amp; Core </t>
  </si>
  <si>
    <t>New Apartments, office, commercial and hotel &lt; 150,000 sq. ft.</t>
  </si>
  <si>
    <t>II.2.a.(1)</t>
  </si>
  <si>
    <t>Obstructing or impeding traffic on a street designated as a weather or snow emergency street by reason of a failure to have any vehicle operated thereon equipped with snow tires or chains, or to abandon a vehicle on such street.</t>
  </si>
  <si>
    <t>New Apartments, office, commercial and hotel &gt; 150,000 sq. ft.</t>
  </si>
  <si>
    <t>II.2.a.(2)</t>
  </si>
  <si>
    <t>Parking a vehicle on street designated as a weather or snow emergency street during a declared emergency.</t>
  </si>
  <si>
    <t>II.2.b.</t>
  </si>
  <si>
    <t>$165 each re-inspection</t>
  </si>
  <si>
    <t>Type II.3- Partial Certificate of Occupancy (including change in business or use of an existing structure)</t>
  </si>
  <si>
    <t>Office and commercial  &lt;150 sq. ft.(desk space)</t>
  </si>
  <si>
    <t>a.(1)</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</si>
  <si>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</si>
  <si>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</si>
  <si>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</si>
  <si>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</si>
  <si>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 xml:space="preserve">fee to inmates for co-payment of non-emergency medical health care services (no inmate is denied health care) </t>
  </si>
  <si>
    <t>Office and commercial &gt;150 sq. ft. up to 2,000 sq. ft.</t>
  </si>
  <si>
    <t>a.(2)</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</si>
  <si>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</si>
  <si>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Only if waived by the courts</t>
  </si>
  <si>
    <t>other ASAP fees</t>
  </si>
  <si>
    <t>ASAP program participants</t>
  </si>
  <si>
    <t xml:space="preserve">number of offenders </t>
  </si>
  <si>
    <t>policy and procedure set by Virginia Alcohol Safety Action Program (VASAP) commission requiring clients to report for case reviews during second and third years of supervision</t>
  </si>
  <si>
    <t>Office and commercial &gt; 2,000 sq. ft.</t>
  </si>
  <si>
    <t>a.(3)</t>
  </si>
  <si>
    <t>$548 per 10,000 sq. ft.</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</si>
  <si>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</si>
  <si>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client compliance</t>
  </si>
  <si>
    <t>Administrative fee when a client schedules an office appointment, fails to attend class or when a case is returned to court as non-compliant and re-instated by judge</t>
  </si>
  <si>
    <t>Apartments and hotels</t>
  </si>
  <si>
    <t>b. and c.</t>
  </si>
  <si>
    <t>$439 plus $22 per unit</t>
  </si>
  <si>
    <t>ASAP Accounting Tech collects fees</t>
  </si>
  <si>
    <t>number of participants who do not pay</t>
  </si>
  <si>
    <t>closed cases with a remaining balance are reviewed for collection placement</t>
  </si>
  <si>
    <t>Parking structures associated with office, commercial, apartment and hotel</t>
  </si>
  <si>
    <t>e.</t>
  </si>
  <si>
    <t>$548 plus $56 per 5,000 sq. ft.</t>
  </si>
  <si>
    <t>increase in clients needing service</t>
  </si>
  <si>
    <t>fee generated as reimbursement from Ignition Interlock vendor for administrative process and interlock verification by ASAP case management staff</t>
  </si>
  <si>
    <t>Townhouse</t>
  </si>
  <si>
    <t>d.</t>
  </si>
  <si>
    <t>$275 plus $22 per  unit</t>
  </si>
  <si>
    <t>number of referrals</t>
  </si>
  <si>
    <t>cases involving individuals under the influence of alcohol and/or drugs are referred to a Virginia ASAP for education, intervention, treatment referral and supervision.</t>
  </si>
  <si>
    <t>f.</t>
  </si>
  <si>
    <t xml:space="preserve">Fees paid to originating ASAPS prior to transfer are then invoiced for collection of transfer fee </t>
  </si>
  <si>
    <t>cases adjudicated in another state are sent to Arlington ASAP due to residency in Arlington County.</t>
  </si>
  <si>
    <t>Parking Structures – not associated with other uses</t>
  </si>
  <si>
    <t>Type III.</t>
  </si>
  <si>
    <t>$111 per 5,000 sq. ft.</t>
  </si>
  <si>
    <t>Cases that will come before the courts are those the defendant was charged prior to the statute being repealed</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</si>
  <si>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</si>
  <si>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County Owned Facilities and Non Profits</t>
  </si>
  <si>
    <t>Type IV</t>
  </si>
  <si>
    <t> N/A</t>
  </si>
  <si>
    <t>No - court imposes sentence if defendant fails to complete program</t>
  </si>
  <si>
    <t>increase/decrease in referrals</t>
  </si>
  <si>
    <t>First drug possession offenders may be placed on probation and supervised by local ASAP.</t>
  </si>
  <si>
    <t>Family Home Day Care</t>
  </si>
  <si>
    <t>Type V</t>
  </si>
  <si>
    <t>No - courts impose sentence and/or fine</t>
  </si>
  <si>
    <t>Juvenile cases involving mostly charges of under age possession of alcohol, number referred from other ASAP programs</t>
  </si>
  <si>
    <t>Request for replacement of lost Certificate of Occupancy</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</si>
  <si>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</si>
  <si>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Evaluation not provided unless payment is received in advance</t>
  </si>
  <si>
    <t>number of clients</t>
  </si>
  <si>
    <t>Individuals determined by DMV or adjudicated by a Circuit Court as habitual offenders may petition for restoration of driving privileges. Pursuant to statute, a local ASAP prepares an evaluation for the court.</t>
  </si>
  <si>
    <t>Variance/Use Permit Fees- Appeals </t>
  </si>
  <si>
    <t>Determination of Zoning Administrator</t>
  </si>
  <si>
    <t>36.E.2.a.</t>
  </si>
  <si>
    <t>Individual will not be able to get restricted driving license unless evaluation is completed</t>
  </si>
  <si>
    <t>Court and/or defense attorney requests an ASAP driving history evaluation and investigation of possible substance abuse issues. ASAP then makes a recommendation to the court for sentencing. This  is a biological/psychological/social report.</t>
  </si>
  <si>
    <t>Modification to existing one-family residential</t>
  </si>
  <si>
    <t>36.E.2.b</t>
  </si>
  <si>
    <t>$341 plus $69 for each additional subsection</t>
  </si>
  <si>
    <t>clients who reside outside of Virginia are not required to attended intervention through ASAP. In the event they decide not to, the intervention fee is not applied</t>
  </si>
  <si>
    <t>increase/decrease in intervention placements</t>
  </si>
  <si>
    <t>Based on court referrals, case manager determines need for education and/or treatment. When placement for education is determined, case manager places defendant in a 10 week alcohol education course monitored by case manager for compliance</t>
  </si>
  <si>
    <t>New one-family residential</t>
  </si>
  <si>
    <t>36.E.2.c</t>
  </si>
  <si>
    <t>$2,689 plus $538 for each additional subsection</t>
  </si>
  <si>
    <t>If any original fees are outstanding, client must pay them at the time of re-enrollment</t>
  </si>
  <si>
    <t>Increase/decrease in referrals</t>
  </si>
  <si>
    <t>Revenue generated when client returns for service after being revoked by court but within one year of original conviction</t>
  </si>
  <si>
    <t>Non-profit Organization</t>
  </si>
  <si>
    <t>36.E.2.d</t>
  </si>
  <si>
    <t>no fee</t>
  </si>
  <si>
    <t>Driving license suspended until program completed</t>
  </si>
  <si>
    <t>As stipulated in Virginia Code 46.2-355.1, DMV will require an individual with two Driving on Suspended Offenses within a 10 year period to complete this program.</t>
  </si>
  <si>
    <t>Building Location Error</t>
  </si>
  <si>
    <t>36.E.2.e</t>
  </si>
  <si>
    <t>Decrease if clerk's office assumes collection responsibility</t>
  </si>
  <si>
    <t>Miscellaneous fees including: amended restricted licenses, preparation of restricted licenses for non-ASAP referred clients; drug testing</t>
  </si>
  <si>
    <t>36.E.2.f</t>
  </si>
  <si>
    <t>$4,044 plus $670 for each additional subsection</t>
  </si>
  <si>
    <t>Based on courts' referrals, ASAP case manager determines need for drug education. When placement made, defendant is required to attend 20 hrs. for 10 wks. of classroom instructions, monitored by a case manager</t>
  </si>
  <si>
    <t>Dance Hall Permit</t>
  </si>
  <si>
    <t>$600/year</t>
  </si>
  <si>
    <t>No - license not issued until requirements are successfully fulfilled.</t>
  </si>
  <si>
    <t>DMV enforces requirement for installation of ignition interlock even after individual completes ASAP intervention and/or court supervision. Local ASAP office is responsible for monitoring vehicle activity and notifying DMV once requirements have been successful.</t>
  </si>
  <si>
    <t>Sign Permit</t>
  </si>
  <si>
    <t>34.A.1</t>
  </si>
  <si>
    <t>$107 plus $1.25 per sq. ft. over 100 sq. ft.</t>
  </si>
  <si>
    <t>No  - individual's case returns to court  for non-compliance. Habitual offenders receive an updated evaluation at $50</t>
  </si>
  <si>
    <t>Unexcused absences from ASAP classes subject to missed class fee</t>
  </si>
  <si>
    <t>Permit for temporary signs</t>
  </si>
  <si>
    <t>ACDF Accountant collects fees</t>
  </si>
  <si>
    <t>Very difficult  for an inmate to meet the criteria  to be placed on Work Release Program</t>
  </si>
  <si>
    <t>No participants at this time</t>
  </si>
  <si>
    <t xml:space="preserve">Program allows inmates authorized by the courts and/or Sheriff to work outside of the Detention Facility </t>
  </si>
  <si>
    <t>Comprehensive Sign Plan</t>
  </si>
  <si>
    <t>34.A.3</t>
  </si>
  <si>
    <t>Alternative Program Coordinator collects fees</t>
  </si>
  <si>
    <t>No - violators are automatically remanded to the Detention Facility</t>
  </si>
  <si>
    <t>Number of participants on program</t>
  </si>
  <si>
    <t>Programs monitors individuals in their homes. Individuals must meet pre-specified standards.</t>
  </si>
  <si>
    <t>Administrative Review for Signs</t>
  </si>
  <si>
    <t xml:space="preserve">Admin Assistant collects payment </t>
  </si>
  <si>
    <t>Fingerprinting is done Monday thru Thursday 1:30 to 3:30, payment is collected when registering person to be fingerprinted - cash only</t>
  </si>
  <si>
    <t>Arlington residents</t>
  </si>
  <si>
    <t>Number being fingerprinted</t>
  </si>
  <si>
    <t>Provide Fingerprinting for a variety of services, e.g.: security clearances, business licenses, etc.</t>
  </si>
  <si>
    <t>Verification of compliance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</si>
  <si>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</si>
  <si>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</si>
  <si>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</si>
  <si>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 xml:space="preserve">Persons convicted of certain  felony offense or misdemeanor shall have a blood, saliva or tissue samples taken. </t>
  </si>
  <si>
    <t>Department of Motor Vehicles Letter</t>
  </si>
  <si>
    <t>If defendant fails to report at times specified by the court, the sentence imposed shall be revoked and a straight jail sentence imposed</t>
  </si>
  <si>
    <t>Any person convicted and sentenced of a misdemeanor or traffic offense. The time imposed can be served on weekends or nonconsecutive days to permit the convicted defendant to retain gainful employment.</t>
  </si>
  <si>
    <t>Special Agreement Letters</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</si>
  <si>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</si>
  <si>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</si>
  <si>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</si>
  <si>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 xml:space="preserve">A court security fee imposed not in excess of $10 on defendants convicted of any statute or ordinance in criminal or traffic cases. </t>
  </si>
  <si>
    <t>Determination/buildability letters</t>
  </si>
  <si>
    <t>Buildability letter requiring research*</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</si>
  <si>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</si>
  <si>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</si>
  <si>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</si>
  <si>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</si>
  <si>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Fee of $50 per returned check regardless of the amount of the check.  Can be assessed on any returned check for payment of taxes or any other sum due.</t>
  </si>
  <si>
    <t>Subdivision Plat</t>
  </si>
  <si>
    <t>K.1.a</t>
  </si>
  <si>
    <t>$150 plus $82 per lot</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</si>
  <si>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</si>
  <si>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</si>
  <si>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</si>
  <si>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we can charge up to $30 per collection action. Any change in fee dependent on system change.</t>
  </si>
  <si>
    <t>Anyone owing delinquent debt to Arlington County.</t>
  </si>
  <si>
    <t>potentially</t>
  </si>
  <si>
    <t>The number of accounts 30 days delinquent.</t>
  </si>
  <si>
    <t>Fee charged to any person who owes delinquent taxes or fees to cover the administrative costs and reasonable attorney or collection agency fee.  This fee will not be added if an SOD fee exists.</t>
  </si>
  <si>
    <t>Residential and Commercial condominium plats (&lt;=9 units)</t>
  </si>
  <si>
    <t>K.1.b.</t>
  </si>
  <si>
    <t>The SOD fee is managed by the Treasurer's Office. The fee is added automatically by the system to delinquent accounts moved into the collections module.  If not paid the account will be sent to the  Department of Taxation for a claim on State Income Tax.</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</si>
  <si>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</si>
  <si>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</si>
  <si>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</si>
  <si>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</si>
  <si>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fee added to delinquent accounts (by period of delinquency)</t>
  </si>
  <si>
    <t>Residential and Commercial condominium plats (&gt;9 units)</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</si>
  <si>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</si>
  <si>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</si>
  <si>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</si>
  <si>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</si>
  <si>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fee added to Customer for delinquent accounts selected for Motion of Judgment by the Arlington County Treasurer's Office.</t>
  </si>
  <si>
    <t>Building Permit Fees</t>
  </si>
  <si>
    <t>Commercial New</t>
  </si>
  <si>
    <t>$0.75/SF, $217 minimum</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</si>
  <si>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</si>
  <si>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</si>
  <si>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</si>
  <si>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</si>
  <si>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</si>
  <si>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Contingency fee received for collection of court fines and fees from Arlington Courts -General District, Circuit and Juvenile &amp; Domestic and Falls Church combined-pursuant to contract between Treasurer and Commonwealth's Attorney.</t>
  </si>
  <si>
    <t>Commercial Addition</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</si>
  <si>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</si>
  <si>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</si>
  <si>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</si>
  <si>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</si>
  <si>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</si>
  <si>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license fee assessed per dog over six months old</t>
  </si>
  <si>
    <t>Commercial Alteration</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</si>
  <si>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</si>
  <si>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</si>
  <si>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</si>
  <si>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</si>
  <si>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</si>
  <si>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 xml:space="preserve">decal fee required for every vehicle purchased or moved into Arlington County </t>
  </si>
  <si>
    <t>Footing/Foundation; Sheeting and Shoring</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</si>
  <si>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</si>
  <si>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</si>
  <si>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</si>
  <si>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revenue used as a pass through to send money to corresponding agency</t>
  </si>
  <si>
    <t>Residential New</t>
  </si>
  <si>
    <t>$0.59/SF, $57 minimum</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</si>
  <si>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</si>
  <si>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</si>
  <si>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</si>
  <si>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Ipark parking reload fee revenue used as a pass through to send money to corresponding agency</t>
  </si>
  <si>
    <t>Residential Addition</t>
  </si>
  <si>
    <t>Ipark device fee revenue used as a pass through to send money to corresponding agency</t>
  </si>
  <si>
    <t>Residential Alteration</t>
  </si>
  <si>
    <t>$0.16/SF, $57 minimum</t>
  </si>
  <si>
    <t>The EasyPark program is managed by the Treasurer's Office.  The Treasurer's Office loads the amount purchased by the customer on the device.</t>
  </si>
  <si>
    <t>Customer behavior, marketing.</t>
  </si>
  <si>
    <t>EasyPark parking revenue used as a pass through to send money to corresponding agency</t>
  </si>
  <si>
    <t>Demolition</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</si>
  <si>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</si>
  <si>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</si>
  <si>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reload fee revenue used as a pass through to send money to corresponding agency</t>
  </si>
  <si>
    <t>Re-inspection Fee</t>
  </si>
  <si>
    <t xml:space="preserve">We purchase Devices from EasyPark, then sell them to customers at the window. </t>
  </si>
  <si>
    <t>Could potentially increase the fee passed on to each customer but it may affect how many devices are purchased</t>
  </si>
  <si>
    <t>EasyPark device fee used as a pass through</t>
  </si>
  <si>
    <t>Work Without Permit</t>
  </si>
  <si>
    <t>Plan Revision Fee</t>
  </si>
  <si>
    <t>Commercial plans</t>
  </si>
  <si>
    <t>$0.08/SF</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</si>
  <si>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</si>
  <si>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</si>
  <si>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</si>
  <si>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</si>
  <si>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Demand for mobile stages; number of people, groups, or events that require their use</t>
  </si>
  <si>
    <t>Fee for use of SL100 mobile stage</t>
  </si>
  <si>
    <t>Residential Plans</t>
  </si>
  <si>
    <t>$0.07/SF</t>
  </si>
  <si>
    <t>Yes. Fees can be waived by the Cultural Affairs director. Discounted rates for arts-related non-profit organizations</t>
  </si>
  <si>
    <t xml:space="preserve">Businesses and government agencies, religious organizations and local arts groups. </t>
  </si>
  <si>
    <t xml:space="preserve">Availability of space as it is also used for Cultural Affairs programming. Number of people wishing to use the space </t>
  </si>
  <si>
    <t>Fee for rental and staff costs at Rosslyn Spectrum Theater</t>
  </si>
  <si>
    <t>Special locking system*</t>
  </si>
  <si>
    <t>$50/door</t>
  </si>
  <si>
    <t xml:space="preserve">Yes. Fees can be waived by the Cultural Affairs director. </t>
  </si>
  <si>
    <t>Increase to rental and staff charges to bring them in line with rates for other venues</t>
  </si>
  <si>
    <t>Fee for rental and staff costs at Theatre on the Run</t>
  </si>
  <si>
    <t>Capacity Certificates*</t>
  </si>
  <si>
    <t>$50/each</t>
  </si>
  <si>
    <t>Groups supported by Arlington Arts Commission.</t>
  </si>
  <si>
    <t>Fee charged to supported arts groups to rent office space at 3700</t>
  </si>
  <si>
    <t>Antennas and awnings*</t>
  </si>
  <si>
    <t>$100/each</t>
  </si>
  <si>
    <t xml:space="preserve">preforming arts groups, dance instructors, residents wishing to use the service </t>
  </si>
  <si>
    <t>Fee charged for use of rehearsal and dance studios by non-supported artists and arts organization</t>
  </si>
  <si>
    <t>Overtime inspection fee two hours minimum*</t>
  </si>
  <si>
    <t>Fee collected by Lee Arts Center of Cultural Affairs Division of AED</t>
  </si>
  <si>
    <t xml:space="preserve">Space access. Lee Center will be undergoing a capital improvement project in FY17 necessitating a temporary relocation of the project. </t>
  </si>
  <si>
    <t>Individual artists from around the region working at advanced levels. Lee Arts Center Supplemental Fee Recovery Program.</t>
  </si>
  <si>
    <t xml:space="preserve">Availability of space, number of residents wishing to purchase membership, price of fee compared to other jurisdictions </t>
  </si>
  <si>
    <t>Fee charged to artists working in ceramics or printmaking studio and maintaining storage space at Lee Arts Center</t>
  </si>
  <si>
    <t>Overtime inspection fee every hour over two hours*</t>
  </si>
  <si>
    <t>Commercial Tenant Layouts</t>
  </si>
  <si>
    <t>$54/Discipline</t>
  </si>
  <si>
    <t>Fee charged to artists working in ceramics or printmaking studio but not maintaining storage space at Lee Arts Center</t>
  </si>
  <si>
    <t>Re-roofing*</t>
  </si>
  <si>
    <t>Code Modifications</t>
  </si>
  <si>
    <t>Residential*</t>
  </si>
  <si>
    <t>Member has no studio access or storage, holds their place at the top of the waiting list so they may return as a full time or no shelf member</t>
  </si>
  <si>
    <t>Residential appeal*</t>
  </si>
  <si>
    <t>Ease of payment methods; an easier method of paying the original fee could lead to less late fees</t>
  </si>
  <si>
    <t>Late fee</t>
  </si>
  <si>
    <t>Commercial*</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</si>
  <si>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</si>
  <si>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Individual artists from around the region (and nationally) working at advanced levels. Consumers. Lee Arts Center Supplemental Fee Recovery Program.</t>
  </si>
  <si>
    <t>Availability of space, number of residents wishing to attend workshops</t>
  </si>
  <si>
    <t xml:space="preserve">Fee assessed on participants of 1 to 3 day educational art media workshops presented by nationally and internationally known artists </t>
  </si>
  <si>
    <t>Commercial appeal*</t>
  </si>
  <si>
    <t xml:space="preserve">Availability of space, demand for supplies . </t>
  </si>
  <si>
    <t xml:space="preserve">Fees charged for program/art supplies </t>
  </si>
  <si>
    <t>Elevator Construction Fees</t>
  </si>
  <si>
    <t>Passenger or freight, per elevator</t>
  </si>
  <si>
    <t>Contract cost of the installation multiplied by 0.008</t>
  </si>
  <si>
    <t xml:space="preserve">Availability of space demand for sessions, fee prices compared to other jurisdictions. </t>
  </si>
  <si>
    <t>Fee charged for use of space for digital slide work for artists</t>
  </si>
  <si>
    <t>Elevator Repair Fees</t>
  </si>
  <si>
    <t xml:space="preserve">No. </t>
  </si>
  <si>
    <t>Individual artists from around the region working at advanced levels. Consumers. Lee Arts Center Supplemental Fee Recovery Program.</t>
  </si>
  <si>
    <t xml:space="preserve">Availability of space, amount of artwork sold. </t>
  </si>
  <si>
    <t>Fee charged for artwork sold out of the gallery or from the annual sale</t>
  </si>
  <si>
    <t>Elevator Periodic Inspections</t>
  </si>
  <si>
    <t>$271 plus $11/floor</t>
  </si>
  <si>
    <t>Fee collected with ticket surcharge fees</t>
  </si>
  <si>
    <t xml:space="preserve">Increase to $50 would be reasonable </t>
  </si>
  <si>
    <t>Arlington Supported Arts groups</t>
  </si>
  <si>
    <t>Availability of space, amount of tickets sold</t>
  </si>
  <si>
    <t>Fee charged to supported arts groups for use of the scene shop</t>
  </si>
  <si>
    <t>Escalator</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</si>
  <si>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</si>
  <si>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</si>
  <si>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to offset staff costs for Sunday use of theater and other facilities</t>
  </si>
  <si>
    <t>Dumbwaiter</t>
  </si>
  <si>
    <t>Fee collected by Cultural Affairs Division of AED</t>
  </si>
  <si>
    <t>demand for studio space,</t>
  </si>
  <si>
    <t>Fee charged for use of recording studios at 3700</t>
  </si>
  <si>
    <t>Temporary certificate</t>
  </si>
  <si>
    <t>Collected by AED</t>
  </si>
  <si>
    <t>?</t>
  </si>
  <si>
    <t xml:space="preserve">performers, those purchasing tickets </t>
  </si>
  <si>
    <t>Attendance/ participation.</t>
  </si>
  <si>
    <t>Charge for use of county space for ticketed performances, camps and classes</t>
  </si>
  <si>
    <t>Mechanical equipment permit fees</t>
  </si>
  <si>
    <t>New residential HVAC system</t>
  </si>
  <si>
    <t>Collected by AED, Costume Lab Manager</t>
  </si>
  <si>
    <t>Yes. Supported Groups receive a 75% discount</t>
  </si>
  <si>
    <t>Updating the fees based on current industry standards. Include a restocking fee.</t>
  </si>
  <si>
    <t>Arlington Supported Arts Groups</t>
  </si>
  <si>
    <t>Participation in the rental program</t>
  </si>
  <si>
    <t>Charge for use of County Costume Stock Items</t>
  </si>
  <si>
    <t>Additional HVAC system (SFD)</t>
  </si>
  <si>
    <t>We will take payment in kind if a suitable replacement can be found.</t>
  </si>
  <si>
    <t>Charge to replace Costume Rented from the County Costume Rental Stock</t>
  </si>
  <si>
    <t>Replacement  HVAC (SFD)</t>
  </si>
  <si>
    <t>$53 plus equipment fee</t>
  </si>
  <si>
    <t>Cooling equipment</t>
  </si>
  <si>
    <t>$22 each 5 tons or fraction</t>
  </si>
  <si>
    <t>Remitted annually to County Attorney Office</t>
  </si>
  <si>
    <t>Fees increased/decreased/ agreement terminated</t>
  </si>
  <si>
    <t>Amount of legal work required and willingness to continue business relationship</t>
  </si>
  <si>
    <t>Flat fee for legal services rendered by Stephen A. MacIsaac, Arlington County Attorney</t>
  </si>
  <si>
    <t>Heating equipment</t>
  </si>
  <si>
    <t>$22 each 100 MBH or fraction</t>
  </si>
  <si>
    <t>Base mechanical fee</t>
  </si>
  <si>
    <t>1.7% of the cost difference between the contract value and the value of listed equipment</t>
  </si>
  <si>
    <t>Fuel tanks</t>
  </si>
  <si>
    <t>$44 each 500 water gallons or fraction</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</si>
  <si>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</si>
  <si>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</si>
  <si>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</si>
  <si>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</si>
  <si>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</si>
  <si>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 xml:space="preserve">Every participant is required to pay a $300 fee for participating in the program. The fee covers the cost of incentives, graduations, community service events, etc. </t>
  </si>
  <si>
    <t>Expansion tanks</t>
  </si>
  <si>
    <t>$44 each 50 water gallon</t>
  </si>
  <si>
    <t>Pre-fabricated fireplace (includes wood stoves)</t>
  </si>
  <si>
    <t>$27 each</t>
  </si>
  <si>
    <t>The County Manager's Office collects and deposit the fees; however, ISD, FIRE, and Zoning deposit monies collected for their records to their accounts.</t>
  </si>
  <si>
    <t>Not that I am aware of</t>
  </si>
  <si>
    <t>All County Agencies, (particularly Fire, ISD and Zoning), businesses and residents.</t>
  </si>
  <si>
    <t>Demand</t>
  </si>
  <si>
    <t>Fees cover items such as staff time, copying or any other resources directly related to supplying the requested records. It does not include general overhead.</t>
  </si>
  <si>
    <t>Pre-fabricated Chimney</t>
  </si>
  <si>
    <t>$11 each</t>
  </si>
  <si>
    <t>Minimum fee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</si>
  <si>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</si>
  <si>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</si>
  <si>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</si>
  <si>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</si>
  <si>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fee assessed on owners of cars registered in Arlington County who do not display Virginia license plates (active duty military, members of the U.S. Senate &amp; House, and full-time students exempt)</t>
  </si>
  <si>
    <t>Residential swimming pools</t>
  </si>
  <si>
    <t>$0.12/SF</t>
  </si>
  <si>
    <t xml:space="preserve">Fees can be collected at DMV select office via cash, credit/debit, and check. Fees can also be paid via automated telephone transactions (pay with a credit card). </t>
  </si>
  <si>
    <t>Arlington residents, Vehicle owners, registered voters, COR, DMV</t>
  </si>
  <si>
    <t>amount of fees collected through the DMV Select</t>
  </si>
  <si>
    <t>Provide DMV Select Service under annual contract agreement with DMV at agent expense.</t>
  </si>
  <si>
    <t>Electrical Fees</t>
  </si>
  <si>
    <t>Base fee</t>
  </si>
  <si>
    <t>Each Circuit</t>
  </si>
  <si>
    <t>Charged as appropriate</t>
  </si>
  <si>
    <t>DPR Fee Reduction Policy Applies in limited cases -- Based on income level criteria, for 25, 50, or 75% reduction</t>
  </si>
  <si>
    <t>Potential</t>
  </si>
  <si>
    <t>DPR participants/DPR staff</t>
  </si>
  <si>
    <t>Possibly</t>
  </si>
  <si>
    <t>Reasonableness of charges</t>
  </si>
  <si>
    <t>Fixtures and receptacles</t>
  </si>
  <si>
    <t>$8.70 per 4</t>
  </si>
  <si>
    <t>Currently charging at cost</t>
  </si>
  <si>
    <t>Outdoor single sign</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</si>
  <si>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</si>
  <si>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</si>
  <si>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</si>
  <si>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</si>
  <si>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</si>
  <si>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</si>
  <si>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Indoor single sign</t>
  </si>
  <si>
    <t>Temporary 60 through 100 amps</t>
  </si>
  <si>
    <t>101 through 600 amps</t>
  </si>
  <si>
    <t>Over 600 amps</t>
  </si>
  <si>
    <t>$23 non-resident surcharge</t>
  </si>
  <si>
    <t>Service equipment first 500 amps</t>
  </si>
  <si>
    <t>$126 non-resident charge (6 sessions)</t>
  </si>
  <si>
    <t>501 through 1600 amps</t>
  </si>
  <si>
    <t>Class Participants; Parks and Recreation Commission; Sports Commission</t>
  </si>
  <si>
    <t>1601 through 3000 amps</t>
  </si>
  <si>
    <t>Over 3000 amps</t>
  </si>
  <si>
    <t>Temporary power</t>
  </si>
  <si>
    <t>DPR charges fees at time of rental. Reconciled to PRISM from DPR registration system through CRIFs</t>
  </si>
  <si>
    <t>Community Gardeners; Urban Forestry Commission; Parks and Recreation Commission</t>
  </si>
  <si>
    <t>Rental capacity</t>
  </si>
  <si>
    <t>Meters each</t>
  </si>
  <si>
    <t>15% non-resident fee [capped at 5% of highest level]</t>
  </si>
  <si>
    <t>Team Participants; Sports Commission/Aquatics Committee</t>
  </si>
  <si>
    <t>Team participation; expense adjusts accordingly</t>
  </si>
  <si>
    <t>Sub panels each</t>
  </si>
  <si>
    <t>Team Participants; Sports Commission</t>
  </si>
  <si>
    <t>Commercial lighting pole each</t>
  </si>
  <si>
    <t>Program Participants; Parks and Recreation Commission; Out-of-School-Time Advisory Council</t>
  </si>
  <si>
    <t>Program participation; expense adjusts accordingly</t>
  </si>
  <si>
    <t>Residential appliance (first)</t>
  </si>
  <si>
    <t>100% non-resident fee</t>
  </si>
  <si>
    <t>Renters; Parks and Recreation Commission</t>
  </si>
  <si>
    <t>Residential appliance (each additional)</t>
  </si>
  <si>
    <t>Residential heating, each KW</t>
  </si>
  <si>
    <t>Renters; Parks and Recreation Commission; Sports Commission</t>
  </si>
  <si>
    <t>Residential air conditioners</t>
  </si>
  <si>
    <t>Commercial heating equipment, each KW</t>
  </si>
  <si>
    <t>Program Participants; Parks and Recreation Commission</t>
  </si>
  <si>
    <t>Commercial cooking appliances</t>
  </si>
  <si>
    <t>Transformers 1 kva through 50 kva</t>
  </si>
  <si>
    <t>Non-resident $16-$780</t>
  </si>
  <si>
    <t>Over 50 kva</t>
  </si>
  <si>
    <t>Large receptacle outlets &gt; 20 amps</t>
  </si>
  <si>
    <t>Renters</t>
  </si>
  <si>
    <t>Motors ¼ hp through 5 hp</t>
  </si>
  <si>
    <t>Program Participants; Parks and Recreation Commission; Urban Forestry Commission</t>
  </si>
  <si>
    <t>6 hp through 25 hp</t>
  </si>
  <si>
    <t>26 hp through 50 hp</t>
  </si>
  <si>
    <t>Program Participants; Parks and Recreation Commission; Sports Commission</t>
  </si>
  <si>
    <t>51 hp through 75 hp</t>
  </si>
  <si>
    <t>Over 75 hp</t>
  </si>
  <si>
    <t>Renters; Parks and Recreation Commission; Urban Forestry Commission</t>
  </si>
  <si>
    <t>Picnic rental</t>
  </si>
  <si>
    <t>Generators 1 to 50 KW</t>
  </si>
  <si>
    <t>Over 50 KW</t>
  </si>
  <si>
    <t>Swimming pool bonding</t>
  </si>
  <si>
    <t>Program Participants; Parks and Recreation Commission; Senior Adult Council; Commission on Aging</t>
  </si>
  <si>
    <t>Modular housing unit inspection*</t>
  </si>
  <si>
    <t>Low voltage wiring*</t>
  </si>
  <si>
    <t>Fire Annunciation Alarm System (Commercial)</t>
  </si>
  <si>
    <t>Each device</t>
  </si>
  <si>
    <t>Fire alarm panels up to 5000 SF floor area</t>
  </si>
  <si>
    <t>5001 to 10000 SF</t>
  </si>
  <si>
    <t>Class Participants; Sports Commission</t>
  </si>
  <si>
    <t>10,001 to 20,000 SF</t>
  </si>
  <si>
    <t>Class Participants; Sports Commission/Aquatics Committee</t>
  </si>
  <si>
    <t>Over 20,000</t>
  </si>
  <si>
    <t>Subsequent plan reviews up to 5000 SF floor area</t>
  </si>
  <si>
    <t>5001 to 10,000 SF</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</si>
  <si>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</si>
  <si>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</si>
  <si>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</si>
  <si>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</si>
  <si>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Over 20,000 SF</t>
  </si>
  <si>
    <t>Plumbing Fees</t>
  </si>
  <si>
    <t>Residential Minimum Fee</t>
  </si>
  <si>
    <t>Commercial minimum fee</t>
  </si>
  <si>
    <t>Each fixture, drain or appliance</t>
  </si>
  <si>
    <t>Sewer tap</t>
  </si>
  <si>
    <t>Sewer repair, relocate</t>
  </si>
  <si>
    <t>Drain and vent</t>
  </si>
  <si>
    <t>Camp Participants; Parks and Recreation Commission</t>
  </si>
  <si>
    <t>Camp participation; expense adjusts accordingly</t>
  </si>
  <si>
    <t>Cap-off sewer</t>
  </si>
  <si>
    <t>Storm manhole</t>
  </si>
  <si>
    <t>Water service</t>
  </si>
  <si>
    <t>Camp Participants; Sports Commission; Parks and Recreation Commission</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</si>
  <si>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</si>
  <si>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</si>
  <si>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</si>
  <si>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</si>
  <si>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</si>
  <si>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</si>
  <si>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</si>
  <si>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</si>
  <si>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</si>
  <si>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</si>
  <si>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</si>
  <si>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</si>
  <si>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TR Programs</t>
  </si>
  <si>
    <t>Installation not listed</t>
  </si>
  <si>
    <t>Re-inspection</t>
  </si>
  <si>
    <t>Program Participants</t>
  </si>
  <si>
    <t>Modular housing unit</t>
  </si>
  <si>
    <t>DPR manages through DHS</t>
  </si>
  <si>
    <t>Grant Funding</t>
  </si>
  <si>
    <t>Limited by Grant</t>
  </si>
  <si>
    <t>Program Participants/Grant Limitations</t>
  </si>
  <si>
    <t>Grant-related</t>
  </si>
  <si>
    <t>Sprinkler permit fees</t>
  </si>
  <si>
    <t>Base</t>
  </si>
  <si>
    <t>Sprinkler heads</t>
  </si>
  <si>
    <t>$76 per 25</t>
  </si>
  <si>
    <t>DPR is reimbursed for cost of services.</t>
  </si>
  <si>
    <t>MOU Parties</t>
  </si>
  <si>
    <t>Reimbursable</t>
  </si>
  <si>
    <t>Field Sharing Costs</t>
  </si>
  <si>
    <t>standpipes (each)</t>
  </si>
  <si>
    <t>APS &amp; Fair Board</t>
  </si>
  <si>
    <t>Reimbursements - APS mowing &amp; county fair</t>
  </si>
  <si>
    <t>Plus each floor fee</t>
  </si>
  <si>
    <t>Charge above cost?</t>
  </si>
  <si>
    <t>Number of users</t>
  </si>
  <si>
    <t>Vehicle Rentals</t>
  </si>
  <si>
    <t>Fire pumps (each)</t>
  </si>
  <si>
    <t>DPR receives monthly commission checks from vendor</t>
  </si>
  <si>
    <t>Contract agreement</t>
  </si>
  <si>
    <t>Fit Arlington</t>
  </si>
  <si>
    <t>Vending offerings/contract agreement</t>
  </si>
  <si>
    <t>Vending Revenue</t>
  </si>
  <si>
    <t>Plan revision fee for up to 5000 SF</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</si>
  <si>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</si>
  <si>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</si>
  <si>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</si>
  <si>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</si>
  <si>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</si>
  <si>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</si>
  <si>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Public Educational and Government grants from Verizon and Comcast</t>
  </si>
  <si>
    <t>Occasional Liquid Damages for violations of agreement</t>
  </si>
  <si>
    <t>Verizon agreement may change by County Board and Comcast agreement.</t>
  </si>
  <si>
    <t>Changes to Number of customers</t>
  </si>
  <si>
    <t>Over 20,0000 SF</t>
  </si>
  <si>
    <t xml:space="preserve"> Changes only possible if VA Tax law changes in how funds are distributed.</t>
  </si>
  <si>
    <t>VA State Tax removes 2.5% of collected amounts for administrative purposes</t>
  </si>
  <si>
    <t>Changes to Company's gross income</t>
  </si>
  <si>
    <t>From Verizon and Comcast</t>
  </si>
  <si>
    <t>Gas Fire-suppression system</t>
  </si>
  <si>
    <t>Installation up to contract cost of $5000</t>
  </si>
  <si>
    <t>Changes only possible if VA Tax law changes in how funds are distributed.</t>
  </si>
  <si>
    <t>Installations over $5000 contract cost</t>
  </si>
  <si>
    <t>Range hood suppression system</t>
  </si>
  <si>
    <t xml:space="preserve">Administered and collected by the state, then analyzed and appropriated to jurisdictions based on a pro-rata share.  60% of whole pot goes towards this monthly distribution to jurisdictions </t>
  </si>
  <si>
    <t>Similar to the communications tax</t>
  </si>
  <si>
    <t>not without additional authority from the State</t>
  </si>
  <si>
    <t>Any increase in fee would be directly borne by cell phone users</t>
  </si>
  <si>
    <t xml:space="preserve">None </t>
  </si>
  <si>
    <t>Expanding technology, cost of services, state of 9-1-1 centers.  If more and more become "in-need" the 30% model to fund those centers could shift to a higher %</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</si>
  <si>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</si>
  <si>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Work without permit</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</si>
  <si>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</si>
  <si>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</si>
  <si>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</si>
  <si>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</si>
  <si>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</si>
  <si>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</si>
  <si>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Automation enhancement surcharge associated with all development fund fees</t>
  </si>
  <si>
    <t>Indirect cost surcharge associated with all development fund fees</t>
  </si>
  <si>
    <t xml:space="preserve">The Electoral Board receives candidate financial filings. We determine if they are complete and on time. If not, the Electoral Board notifies the candidate's campaign committee of the violation and penalty. </t>
  </si>
  <si>
    <t xml:space="preserve">Any changes to the state code. </t>
  </si>
  <si>
    <t>Local Candidates</t>
  </si>
  <si>
    <t xml:space="preserve">Number of candidate campaigns that fail to file timely, complete reports. </t>
  </si>
  <si>
    <t>When a candidate campaign committee fails to file, files past the due date, or files an incomplete financial report.</t>
  </si>
  <si>
    <t xml:space="preserve">Taxes </t>
  </si>
  <si>
    <t>Real Estate Tax</t>
  </si>
  <si>
    <t>tax</t>
  </si>
  <si>
    <t xml:space="preserve">County Tax On Real Estate Property </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</si>
  <si>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</si>
  <si>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</si>
  <si>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</si>
  <si>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</si>
  <si>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</si>
  <si>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</si>
  <si>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</si>
  <si>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</si>
  <si>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</si>
  <si>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</si>
  <si>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</si>
  <si>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</si>
  <si>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</si>
  <si>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</si>
  <si>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</si>
  <si>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 xml:space="preserve">Tax On Personal Property; Motor Vehicles, Boats, Trailers, Semitrailers </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</si>
  <si>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</si>
  <si>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</si>
  <si>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</si>
  <si>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</si>
  <si>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</si>
  <si>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</si>
  <si>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</si>
  <si>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</si>
  <si>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</si>
  <si>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</si>
  <si>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</si>
  <si>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Business Tax On Property Such As Computer Equipment, Furniture, Etc.</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</si>
  <si>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</si>
  <si>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</si>
  <si>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</si>
  <si>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</si>
  <si>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</si>
  <si>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</si>
  <si>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</si>
  <si>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</si>
  <si>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</si>
  <si>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</si>
  <si>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Business Tax On Self-Reported Gross Receipts</t>
  </si>
  <si>
    <t>natural accounts 313xxx</t>
  </si>
  <si>
    <t>§ 58.1-3700</t>
  </si>
  <si>
    <t>§ 11-57;84</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</si>
  <si>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</si>
  <si>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</si>
  <si>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</si>
  <si>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</si>
  <si>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</si>
  <si>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</si>
  <si>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</si>
  <si>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</si>
  <si>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Sales</t>
  </si>
  <si>
    <t xml:space="preserve">Tax On Sales And Food </t>
  </si>
  <si>
    <t>DMF</t>
  </si>
  <si>
    <t>101.314100</t>
  </si>
  <si>
    <t>§ 58.1-605 &amp; 606</t>
  </si>
  <si>
    <t>§ 27-6</t>
  </si>
  <si>
    <t>at the state maximum rate</t>
  </si>
  <si>
    <t xml:space="preserve">Non food sales tax- 6%
Food sales tax- 2.5%, of which 1% of this is remitted to localities </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</si>
  <si>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</si>
  <si>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</si>
  <si>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</si>
  <si>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</si>
  <si>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</si>
  <si>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</si>
  <si>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 xml:space="preserve">anyone purchasing food and items in the county </t>
  </si>
  <si>
    <t>no, administered at the State level</t>
  </si>
  <si>
    <t>state of the economy; ability for consumers to purchase more goods</t>
  </si>
  <si>
    <t>Meals</t>
  </si>
  <si>
    <t>Tax On Food And Beverages In Addition To Sales Tax</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</si>
  <si>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</si>
  <si>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</si>
  <si>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</si>
  <si>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</si>
  <si>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</si>
  <si>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</si>
  <si>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</si>
  <si>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</si>
  <si>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</si>
  <si>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</si>
  <si>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</si>
  <si>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</si>
  <si>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Tax On Amount Paid For Hotel Or Motel Rooms</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</si>
  <si>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</si>
  <si>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</si>
  <si>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</si>
  <si>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</si>
  <si>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</si>
  <si>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</si>
  <si>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</si>
  <si>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</si>
  <si>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</si>
  <si>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</si>
  <si>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 xml:space="preserve">A Utility Tax On Residential Users Of Electricity </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</si>
  <si>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</si>
  <si>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</si>
  <si>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</si>
  <si>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</si>
  <si>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</si>
  <si>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</si>
  <si>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</si>
  <si>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</si>
  <si>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</si>
  <si>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</si>
  <si>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</si>
  <si>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</si>
  <si>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</si>
  <si>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 xml:space="preserve">A Utility Tax On Residential Users Of Natural Gas </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</si>
  <si>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</si>
  <si>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</si>
  <si>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</si>
  <si>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</si>
  <si>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</si>
  <si>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</si>
  <si>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 xml:space="preserve">A Utility Tax On Commercial Users Of Electricity </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</si>
  <si>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</si>
  <si>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</si>
  <si>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</si>
  <si>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</si>
  <si>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</si>
  <si>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</si>
  <si>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</si>
  <si>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</si>
  <si>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 xml:space="preserve">A Utility Tax On Commercial Users Of Natural Gas </t>
  </si>
  <si>
    <t>101.314702</t>
  </si>
  <si>
    <t>$0.845 plus $0.06522/CCF</t>
  </si>
  <si>
    <t>commercial electricity tax</t>
  </si>
  <si>
    <t>Communications</t>
  </si>
  <si>
    <t xml:space="preserve">Tax Imposed On Customers Of Communications Services </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</si>
  <si>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</si>
  <si>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</si>
  <si>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</si>
  <si>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</si>
  <si>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</si>
  <si>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</si>
  <si>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</si>
  <si>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</si>
  <si>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Tax Assessed On The Value Of All Transactions Including The Recording Of Deeds, Deeds Of Trust, Mortgages, Leases And Contracts</t>
  </si>
  <si>
    <t>Clerk CCT</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</si>
  <si>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</si>
  <si>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</si>
  <si>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</si>
  <si>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</si>
  <si>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</si>
  <si>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</si>
  <si>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</si>
  <si>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</si>
  <si>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</si>
  <si>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</si>
  <si>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 xml:space="preserve">Tax On Car Rentals </t>
  </si>
  <si>
    <t>101.314000</t>
  </si>
  <si>
    <t>§ 58.1-2402</t>
  </si>
  <si>
    <t>local portion of gross tax is capped at 4%</t>
  </si>
  <si>
    <t>per car</t>
  </si>
  <si>
    <t>Rental car company submits taxes to State who remits the revenue to the County</t>
  </si>
  <si>
    <t>number of cars rented; economic factors; more tourists</t>
  </si>
  <si>
    <t>Cigarette</t>
  </si>
  <si>
    <t>Tax On Cigarettes</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</si>
  <si>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</si>
  <si>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</si>
  <si>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</si>
  <si>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</si>
  <si>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</si>
  <si>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</si>
  <si>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</si>
  <si>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</si>
  <si>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</si>
  <si>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</si>
  <si>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</si>
  <si>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 xml:space="preserve">Franchise Tax On The Net Capital Gains Of Banks And Trust Companies </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</si>
  <si>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</si>
  <si>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</si>
  <si>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</si>
  <si>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</si>
  <si>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</si>
  <si>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</si>
  <si>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</si>
  <si>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</si>
  <si>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</si>
  <si>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</si>
  <si>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 xml:space="preserve">Tax On Transactions Involving Rental Periods Between 31 And 92 Consecutive Days </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</si>
  <si>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</si>
  <si>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</si>
  <si>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</si>
  <si>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</si>
  <si>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</si>
  <si>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</si>
  <si>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</si>
  <si>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</si>
  <si>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</si>
  <si>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</si>
  <si>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</si>
  <si>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Tax Imposed On The Probate Of Every Will Or Grant Administration</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</si>
  <si>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</si>
  <si>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</si>
  <si>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</si>
  <si>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</si>
  <si>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</si>
  <si>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</si>
  <si>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</si>
  <si>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</si>
  <si>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</si>
  <si>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</si>
  <si>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Collected On Land Records Recordings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</si>
  <si>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</si>
  <si>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</si>
  <si>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</si>
  <si>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</si>
  <si>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</si>
  <si>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</si>
  <si>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</si>
  <si>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</si>
  <si>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Lost Parking Tags</t>
  </si>
  <si>
    <t xml:space="preserve">Employees Are Charged For Lost Parking Tags. </t>
  </si>
  <si>
    <t>101.344942.54101.</t>
  </si>
  <si>
    <t>Per employee per occurrence</t>
  </si>
  <si>
    <t>Has not changed</t>
  </si>
  <si>
    <t>Change in cost to us by our parking tag provider (landlord)</t>
  </si>
  <si>
    <t>Change in cost to us by our parking tag provider (landlord) and the frequency of employees losing parking tags</t>
  </si>
  <si>
    <t>Employees are charged a fixed $16.50 for lost parking tags. This is the fee charged to us by Foulger Pratt who is our landlord and issuer of the parking tags.</t>
  </si>
  <si>
    <t>Lost Id/Prox Cards</t>
  </si>
  <si>
    <t>Employees Are Charged For A Lost Fob.</t>
  </si>
  <si>
    <t>101.344947.54101</t>
  </si>
  <si>
    <t>Computer Training Program Book Charge</t>
  </si>
  <si>
    <t xml:space="preserve">Clients Participating In The Arlington Employment Center's Computer Training </t>
  </si>
  <si>
    <t>Expenditure credit to 101.464000.51131.0000.CDBG.4CAP</t>
  </si>
  <si>
    <t>Local Program Policy</t>
  </si>
  <si>
    <t>In 2010, fee was reduced from $16 to $15</t>
  </si>
  <si>
    <t xml:space="preserve">Fire </t>
  </si>
  <si>
    <t>340600 Ambulance Service Fees</t>
  </si>
  <si>
    <t xml:space="preserve">Reimbursements To The City Of Falls Church And The Falls Church Volunteer Fire Department </t>
  </si>
  <si>
    <t>101.340600.34301</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</si>
  <si>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</si>
  <si>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</si>
  <si>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</si>
  <si>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</si>
  <si>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</si>
  <si>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</si>
  <si>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</si>
  <si>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</si>
  <si>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Reimbursements to the City of Falls Church and the Falls Church Volunteer Fire Department are paid from this account code.</t>
  </si>
  <si>
    <t xml:space="preserve">Police </t>
  </si>
  <si>
    <t>Photo Red Light Fines -School Buses</t>
  </si>
  <si>
    <t>Photo Monitoring Systems Have Been Installed On Several Arlington Public School Buses To Record When Drivers  Illegally Pass A School Bus While Stopped.</t>
  </si>
  <si>
    <t>§ 46.2-844</t>
  </si>
  <si>
    <t>§14.2-23.2</t>
  </si>
  <si>
    <t>one ticket per violation</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</si>
  <si>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</si>
  <si>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</si>
  <si>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</si>
  <si>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</si>
  <si>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</si>
  <si>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</si>
  <si>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Photo monitoring systems have been installed on several Arlington Public School buses to record violations of State Code 46.2-844 (illegally passing a school bus while stopped).</t>
  </si>
  <si>
    <t xml:space="preserve">County Manager </t>
  </si>
  <si>
    <t>Tax-DMF</t>
  </si>
  <si>
    <t>Tax</t>
  </si>
  <si>
    <t>Tax On Sales And Use</t>
  </si>
  <si>
    <t>retail sales; 1% of state's 2.5% sales tax on food is also remitted to localities</t>
  </si>
  <si>
    <t>business community</t>
  </si>
  <si>
    <t>state of the economy</t>
  </si>
  <si>
    <t>tax on sales and use</t>
  </si>
  <si>
    <t>Fee Assessed On Owners Of Cars Registered In Arlington County Who Do Not Display Virginia License Plates</t>
  </si>
  <si>
    <t>§27-11.2</t>
  </si>
  <si>
    <t>State maximum of $250</t>
  </si>
  <si>
    <t>Commisioner of Revenue</t>
  </si>
  <si>
    <t>No acct-COR</t>
  </si>
  <si>
    <t>License plate penalty fees</t>
  </si>
  <si>
    <t>Fairfax County</t>
  </si>
  <si>
    <t>Http://Www.Fairfaxcounty.Gov/Dta/Cartax_Noplatetax.Htm</t>
  </si>
  <si>
    <t>http://www.fairfaxcounty.gov/dta/cartax_noplatetax.htm</t>
  </si>
  <si>
    <t>SR. AD. Surch</t>
  </si>
  <si>
    <t>342018.88582</t>
  </si>
  <si>
    <t>--</t>
  </si>
  <si>
    <t>Surcharge no longer broken out</t>
  </si>
  <si>
    <t>Fee Reductions</t>
  </si>
  <si>
    <t>342500.80102</t>
  </si>
  <si>
    <t>DPR Policy</t>
  </si>
  <si>
    <t>varies</t>
  </si>
  <si>
    <t>DPR policy dictates.</t>
  </si>
  <si>
    <t>DPR policy adjustment</t>
  </si>
  <si>
    <t>Fee-reduced participants; county at large</t>
  </si>
  <si>
    <t>342500.87001</t>
  </si>
  <si>
    <t>Licenses, Permits &amp; Fees-DPR</t>
  </si>
  <si>
    <t>Site Plan Fees</t>
  </si>
  <si>
    <t>324300.83021</t>
  </si>
  <si>
    <t>DES Administered</t>
  </si>
  <si>
    <t>DES collects this fee portion within a larger fee collection; DPR's portion is allocated by treasurer entry.</t>
  </si>
  <si>
    <t>DES fees</t>
  </si>
  <si>
    <t>Not from DPR</t>
  </si>
  <si>
    <t>Developers</t>
  </si>
  <si>
    <t>CO-Wide Travel</t>
  </si>
  <si>
    <t>342010.88330</t>
  </si>
  <si>
    <t>obstructing traffic, violating temporary "No Parking" zone, or creating a hazard</t>
  </si>
  <si>
    <t>§ 58.1-605;606</t>
  </si>
  <si>
    <t>White Goods</t>
  </si>
  <si>
    <t xml:space="preserve">Scrap Metal Rebate- Material Drop-Off To A Metal Recycling Facility. </t>
  </si>
  <si>
    <t>101.341402</t>
  </si>
  <si>
    <t>N/A- Rebate</t>
  </si>
  <si>
    <t>amount of material</t>
  </si>
  <si>
    <t>Contract No. 559-15
Previous Reference No. 178-11 – Rebate based on regional tonnage price of No.2 Steel</t>
  </si>
  <si>
    <t>2014- stopped charging for metal drawers, and other items not explicitly listed in the code.</t>
  </si>
  <si>
    <t>Recycled office paper</t>
  </si>
  <si>
    <t>Facilities Recycling Rebate- Currently Being Used For Electronic Facilities Recycling</t>
  </si>
  <si>
    <t>101.341404</t>
  </si>
  <si>
    <t>type of material</t>
  </si>
  <si>
    <t>Contract No. 682-15. Fixed rebates per collection based on type of material- range is $1 per rack mount to $25 per populated server racks</t>
  </si>
  <si>
    <t>Contract signed early 2015</t>
  </si>
  <si>
    <t>Commissions</t>
  </si>
  <si>
    <t>Commissions From Sale Of Fare Media</t>
  </si>
  <si>
    <t>101.345001.41105.0.0.0</t>
  </si>
  <si>
    <t>Contract with Convention Stores, Inc.</t>
  </si>
  <si>
    <t xml:space="preserve">N/A- contract </t>
  </si>
  <si>
    <t>see contract</t>
  </si>
  <si>
    <t xml:space="preserve">Not an Arlington County Contract- revenue is passed along to the county </t>
  </si>
  <si>
    <t>County Attorney (CAO)</t>
  </si>
  <si>
    <t>Charges for Services-CAO</t>
  </si>
  <si>
    <t>Legal Services - VRE</t>
  </si>
  <si>
    <t>Flat Fee For Legal Services Rendered By  Arlington County Attorney</t>
  </si>
  <si>
    <t>CAO</t>
  </si>
  <si>
    <t>101.344900.14101</t>
  </si>
  <si>
    <t>Resolution and Adopted Budget</t>
  </si>
  <si>
    <t>Annual retainer</t>
  </si>
  <si>
    <t>Annual legal service fee</t>
  </si>
  <si>
    <t>$70,000 flat fee</t>
  </si>
  <si>
    <t>Added in FY 2001 budget but amount has increased over time.  No change since FY 2008.</t>
  </si>
  <si>
    <t>Legal Services - NVTC</t>
  </si>
  <si>
    <t>$35,000 flat fee</t>
  </si>
  <si>
    <t>Added in FY 2016 budget</t>
  </si>
  <si>
    <t>Transit</t>
  </si>
  <si>
    <t>ART FARES</t>
  </si>
  <si>
    <t xml:space="preserve">no, limited by agreements </t>
  </si>
  <si>
    <t xml:space="preserve">Businesses contributing to ART,  workers of there companies providing the subsidies that use the ART service </t>
  </si>
  <si>
    <t>number of employers or property owners wishing to subsidize; number of employees they have using ART services; quality of the service</t>
  </si>
  <si>
    <t>Funding by either property owners or employers to either provide an ART route or subsidize/pay employees ART fares</t>
  </si>
  <si>
    <t>Proj Rcpt - 3042</t>
  </si>
  <si>
    <t>101.346035</t>
  </si>
  <si>
    <t xml:space="preserve">These Are Typically Reimbursements For Various Types Of Department Expense </t>
  </si>
  <si>
    <t>there are no set fee rates here</t>
  </si>
  <si>
    <t>340602 AMB2 Treas</t>
  </si>
  <si>
    <t xml:space="preserve">Ambulance Transport Fees That Have Been Unpaid For A Particular Period Of Time </t>
  </si>
  <si>
    <t>101.340602.34101.0000.0000.0000</t>
  </si>
  <si>
    <t>§ 32.1-111.14.</t>
  </si>
  <si>
    <t>Based on monthly delinquent accounts report sent from billing vendor</t>
  </si>
  <si>
    <t>Depends on the amount the account is delinquent by</t>
  </si>
  <si>
    <t>TAXES</t>
  </si>
  <si>
    <t>FY 2020</t>
  </si>
  <si>
    <t>CY 2006</t>
  </si>
  <si>
    <t>Prior to CY 2000</t>
  </si>
  <si>
    <t>Residential Utility - Electricity</t>
  </si>
  <si>
    <t>FY 2019</t>
  </si>
  <si>
    <t>Residential Utility - Natural Gas</t>
  </si>
  <si>
    <t>Commercial Utility - Electricity</t>
  </si>
  <si>
    <t xml:space="preserve">$1.15 base per month plus $0.00681/kWh
</t>
  </si>
  <si>
    <t>Commercial Utility - Natural Gas</t>
  </si>
  <si>
    <t>$0.845 base per month plus $0.06848/CCF</t>
  </si>
  <si>
    <t>Short-Term Rental</t>
  </si>
  <si>
    <t>Wills &amp; Administration</t>
  </si>
  <si>
    <t>Consumption</t>
  </si>
  <si>
    <t>Tax charged to consumers based upon electrical and natural gas usage collected by utilities and remitted to County</t>
  </si>
  <si>
    <t>Electricity:  $0.00038/kWh on consumption up to 2,500 kWh per month; $0.00024/kWh on consumption between 2,500 and 50,000 kWh per month; and $0.00018/kWh on consumption in excess of 50,000 kWh per month.
Natural Gas:  $0.004 per CCF on consumption up to 500 CCF per month</t>
  </si>
  <si>
    <t>Set by state</t>
  </si>
  <si>
    <t>Tax imposed on customers of communications services.</t>
  </si>
  <si>
    <t>State rate of 5% of sales price of service; the state distributes revenue to localities based on a formula.</t>
  </si>
  <si>
    <t>FEES</t>
  </si>
  <si>
    <t xml:space="preserve">$20 - Fee assessed when payment is late by two weeks past due date. </t>
  </si>
  <si>
    <t>Sheriff fees</t>
  </si>
  <si>
    <t>E-Z Pass On-The-Go and E-Z Pass Flex Transponders</t>
  </si>
  <si>
    <t>Per DMV agreement, DMV shall compensate the agent $2 for each Transponder sold.  DMV includes the applicable amount as part of the payment of Angent's total monthly compensation.</t>
  </si>
  <si>
    <t>FY 2018</t>
  </si>
  <si>
    <t xml:space="preserve">Parking Meter Charges- Tour buses </t>
  </si>
  <si>
    <t>$3.00/hr</t>
  </si>
  <si>
    <t>Leaf and Wood Mulch and Wood Chips</t>
  </si>
  <si>
    <t>Brush &amp; Leaf Deliveries to Multi-Family Communities</t>
  </si>
  <si>
    <t xml:space="preserve">$60 per cart </t>
  </si>
  <si>
    <t>STAR fares</t>
  </si>
  <si>
    <t>Fees for fingerprint-based criminal history searches for applicants, employees, and household members of licensed family child care homes</t>
  </si>
  <si>
    <t>$35.72 (per person)</t>
  </si>
  <si>
    <t>Substance Abuse Case Management</t>
  </si>
  <si>
    <t xml:space="preserve">Fee charged for substance abuse case management services including evaluation by case management staff, placement in appropriate level of residential treatment and monitoring of clients during treatment. </t>
  </si>
  <si>
    <t>$243 maximum monthly fee</t>
  </si>
  <si>
    <t>Substance Abuse Peer Support Services</t>
  </si>
  <si>
    <t>Fee charged for peer support services in either a one-on-one or a group setting. The goal of the services are to assist clients in building skills in daily living, obtaining needed services, navigating the health system, and identifing community resources.</t>
  </si>
  <si>
    <t>Hourly Rates
Individual $26
Group (per person) $10.80</t>
  </si>
  <si>
    <t>Office Based Opiod Treatment</t>
  </si>
  <si>
    <t>Fee charges for providing opioid treatment.  During the provision of this service a physician or nurse administers the medication in the right dosage and location in accordance with the individual service plan and medication order.</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</si>
  <si>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</si>
  <si>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Substance Abuse Medication Administration</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</si>
  <si>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</si>
  <si>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$21.80 per administration</t>
  </si>
  <si>
    <t>STI Service</t>
  </si>
  <si>
    <t>A variety of services provided throught the PHD that deal with STI's, including screenings and treatments.</t>
  </si>
  <si>
    <t>There is a sliding scale depending on the service, with a Minimum fee at $0.00 and a maximum/standard fee anywhere from $0.05-$202.29</t>
  </si>
  <si>
    <t>Field Sharing</t>
  </si>
  <si>
    <t>Reimbursement for Costs</t>
  </si>
  <si>
    <t>I-66 Bike Trail Reimb</t>
  </si>
  <si>
    <t>Reimbursements - I-66 Bike Trail</t>
  </si>
  <si>
    <t>Gifts &amp; Donations</t>
  </si>
  <si>
    <t>Donations - Lubber Run Invasives Removal</t>
  </si>
  <si>
    <t>Reimbursement - DPR CO-Wide Travel</t>
  </si>
  <si>
    <t>Short Term Rental and Field Fund</t>
  </si>
  <si>
    <t>1.5% of rental fee</t>
  </si>
  <si>
    <t>Short Term Program Rentals</t>
  </si>
  <si>
    <t>20% of gross revenue or regular rental fees for site, whichever is greater</t>
  </si>
  <si>
    <t>Adult Tournaments</t>
  </si>
  <si>
    <t>$122.50-$250 (amount dependent on building capacity or number of special event attendees)</t>
  </si>
  <si>
    <t>$122.50-$250 (amount dependent on building capacity)</t>
  </si>
  <si>
    <t>All Other Permits</t>
  </si>
  <si>
    <t>Libraries</t>
  </si>
  <si>
    <t>Second Hand License</t>
  </si>
  <si>
    <t>Patrol Camp</t>
  </si>
  <si>
    <t>$95 per week</t>
  </si>
  <si>
    <t>§54.1-4000</t>
  </si>
  <si>
    <t>§62 1-12</t>
  </si>
  <si>
    <t xml:space="preserve">$200 initial application fee and a permit renewal fee of $200 . </t>
  </si>
  <si>
    <t>Sheriff</t>
  </si>
  <si>
    <t xml:space="preserve">Utilities Fund </t>
  </si>
  <si>
    <t>Water/Sewer Billing</t>
  </si>
  <si>
    <t xml:space="preserve">Charge for water and sewer services provided by the county </t>
  </si>
  <si>
    <t>Water Service Connection Fee</t>
  </si>
  <si>
    <t xml:space="preserve">Fee paid by new water users for a physical connection to the water system. </t>
  </si>
  <si>
    <t>FY 2008</t>
  </si>
  <si>
    <t>Water Service Discontinuation</t>
  </si>
  <si>
    <t>Meter Installation</t>
  </si>
  <si>
    <t>Sewage Treatment Charges</t>
  </si>
  <si>
    <t>Charges paid by neighboring jurisdictions for their share of costs associated with operating the county's sewage system.</t>
  </si>
  <si>
    <t xml:space="preserve">per agreement </t>
  </si>
  <si>
    <t>Fee charged on any water or sewage bill if there is an outstanding balance on the account 30 days after billing</t>
  </si>
  <si>
    <t xml:space="preserve">6% of the outstanding balance </t>
  </si>
  <si>
    <t>FY 1992</t>
  </si>
  <si>
    <t>New Account Fee</t>
  </si>
  <si>
    <t>Fee for new customers to set up a utilities account</t>
  </si>
  <si>
    <t>Reactivation Fee</t>
  </si>
  <si>
    <t>Fee to turn on water service after it has previously been shut off</t>
  </si>
  <si>
    <t>Flow Test Fee</t>
  </si>
  <si>
    <t>Fee charged when flow information neccesary to do sprinkler system design is requested.</t>
  </si>
  <si>
    <t>Pretreatment Fee</t>
  </si>
  <si>
    <t xml:space="preserve">Fee assessed on businesses that introduce pollutants into the sewer system, or significant industrial users, to recover all costs associated with pretreatment program and ensure compliance with federal and state standards. </t>
  </si>
  <si>
    <t>Utility Marking Fee</t>
  </si>
  <si>
    <t xml:space="preserve">Charged to developers to have utility lines marked before contruction begins </t>
  </si>
  <si>
    <t>Hazardous Household Material Fee</t>
  </si>
  <si>
    <t>Charged for the safe disposal of household waste products that contain hazardous materials and require special waste mgmt</t>
  </si>
  <si>
    <t>Demand Side Management Program - DVP</t>
  </si>
  <si>
    <t>Miscellaneous Revenue</t>
  </si>
  <si>
    <t xml:space="preserve">Infrastructure Availibility </t>
  </si>
  <si>
    <t>Charge to connect a structure to the public water distribution system or the sanitary sewer system</t>
  </si>
  <si>
    <t>Credit Card Convenience Fee</t>
  </si>
  <si>
    <t>Fee imposed to pass the cost of credit card processing on to customers of County services</t>
  </si>
  <si>
    <t>Last Changed</t>
  </si>
  <si>
    <t>FY 2021</t>
  </si>
  <si>
    <t>For Arlington Arts organizations, $100-250/week for small - large bays and $15/day for work bench. For external organizations, $150-375/week for small - large bays and $20/day for work bench.</t>
  </si>
  <si>
    <t>30 Minute parking meter zone - $1.75/hour
1 hour parking meter zone - $1.75/hour
2 hour parking meter zone - $1.75/hour
4 hour parking meter zone - $1.75/hour
4+ hour parking meter zone - $1.50/hour
tour bus parking zone - $3.00/hour</t>
  </si>
  <si>
    <t>Weekdays: full day $1,250; half day $1750; hourly $325. Evenings and weekends: full day $2,250; half day $1,500, hourly $375. Lead staff $50/hour, other staff $40/hour.</t>
  </si>
  <si>
    <t>Economic Independence Division's Workforce Development Services</t>
  </si>
  <si>
    <t>Fees for training and certification/credentialing provided by Arlington Employment Center for Child Development Associate (CDA), Microsoft Office, CompTIA ITF+, and CompTIA A+.</t>
  </si>
  <si>
    <t>There is a sliding scale with the following ranges:
CDA: $300-900
Microsoft Office Specialist: $20-115
CompTIA ITF+: $100-575
CompTIA A+: $500-1,900</t>
  </si>
  <si>
    <t>$5-30 or 5-100% of the highest base rate per participant/event/pass/membership</t>
  </si>
  <si>
    <t>Little Explorers</t>
  </si>
  <si>
    <t>Summer Adventure</t>
  </si>
  <si>
    <t>Summertime Thrills</t>
  </si>
  <si>
    <t>FY 2022</t>
  </si>
  <si>
    <t>Junior Jams</t>
  </si>
  <si>
    <t>Other Camps - Non-Summer</t>
  </si>
  <si>
    <t>Classes - Active Recreation</t>
  </si>
  <si>
    <t>Pilates</t>
  </si>
  <si>
    <t>Yoga</t>
  </si>
  <si>
    <t>Wellness</t>
  </si>
  <si>
    <t>Movement</t>
  </si>
  <si>
    <t>Classes - Theater/Language, Music &amp; Art</t>
  </si>
  <si>
    <t>Classes - Miscellaneous</t>
  </si>
  <si>
    <t>Classes - Therapeutic Recreation</t>
  </si>
  <si>
    <t>Classes - Sports Related</t>
  </si>
  <si>
    <t>Aquatics</t>
  </si>
  <si>
    <t>Gymnastics</t>
  </si>
  <si>
    <t>Developmental/Recreational Sports</t>
  </si>
  <si>
    <t>Youth Indoor Soccer</t>
  </si>
  <si>
    <t>Youth Tournament Participation</t>
  </si>
  <si>
    <t>Field Fund - Youth In/Out of Season</t>
  </si>
  <si>
    <t>Youth Tournament Hosting Fee</t>
  </si>
  <si>
    <t>Sports Leagues - Adult</t>
  </si>
  <si>
    <t>Sports Leagues - Youth</t>
  </si>
  <si>
    <t>Adult Indoor Soccer</t>
  </si>
  <si>
    <t>Field Fund - Adult</t>
  </si>
  <si>
    <t>Youth &amp; Family Programs</t>
  </si>
  <si>
    <t>Preschool</t>
  </si>
  <si>
    <t>Bounce House Birthday Parties</t>
  </si>
  <si>
    <t>Kids Night Out and Holiday Drop &amp; Shop</t>
  </si>
  <si>
    <t>Resident Fitness Center Fees</t>
  </si>
  <si>
    <t>Non-Resident Fitness Center Fees</t>
  </si>
  <si>
    <t>Thomas Jefferson Fitness Class Fees</t>
  </si>
  <si>
    <t>Thomas Jefferson Locker Rentals</t>
  </si>
  <si>
    <t>$15/$30/$60 (3, 6, &amp; 12 months)</t>
  </si>
  <si>
    <t>Parks Programs</t>
  </si>
  <si>
    <t>Long Bridge Resident Membership Fees</t>
  </si>
  <si>
    <t>Long Bridge Aquatics &amp; Fitness Center</t>
  </si>
  <si>
    <t>Long Bridge Facility Rentals</t>
  </si>
  <si>
    <t>Long Bridge Additional Facility Rentals</t>
  </si>
  <si>
    <t>Outdoor Plaza Rentals</t>
  </si>
  <si>
    <t>Hendry House Rental</t>
  </si>
  <si>
    <t>Facility Fees</t>
  </si>
  <si>
    <t>Picnic Shelter</t>
  </si>
  <si>
    <t>Indoor Facility/Gymnasium Rentals</t>
  </si>
  <si>
    <t>Playgroup Rooms with Equipment</t>
  </si>
  <si>
    <t>Trail Reservation/Permit Fee</t>
  </si>
  <si>
    <t>Community Gardens</t>
  </si>
  <si>
    <t>Additional Facility Rental Fees</t>
  </si>
  <si>
    <t>Nonresident Surcharges</t>
  </si>
  <si>
    <t>Administrative Fees/Discounts</t>
  </si>
  <si>
    <t>$0-$50</t>
  </si>
  <si>
    <t>OAA - Congregate Meals</t>
  </si>
  <si>
    <t>Class Supply Fees</t>
  </si>
  <si>
    <t>Cancellation/Refund Fees</t>
  </si>
  <si>
    <t>$20 or a percentage of the program cost</t>
  </si>
  <si>
    <t>Application Fee</t>
  </si>
  <si>
    <t>$25 per enrollment</t>
  </si>
  <si>
    <t>Camp/Long-Term Enrollment Deposit</t>
  </si>
  <si>
    <t>25% of total fee or $50</t>
  </si>
  <si>
    <t>Late Payment Fee</t>
  </si>
  <si>
    <t>Field Fund Late Fee</t>
  </si>
  <si>
    <t>1.5% of fee</t>
  </si>
  <si>
    <t>Senior Discount</t>
  </si>
  <si>
    <t>Financial Need-Based Fee Reductions</t>
  </si>
  <si>
    <t>25%/50%/75% per household</t>
  </si>
  <si>
    <t>Temporary Hardship Discount</t>
  </si>
  <si>
    <t>Varied</t>
  </si>
  <si>
    <t>Summer Camps - Camps for Preschoolers</t>
  </si>
  <si>
    <t>Summer Camps - Classic Camps</t>
  </si>
  <si>
    <t>Summer Camps - Nature &amp; History</t>
  </si>
  <si>
    <t>Summer Camps - Art Camps</t>
  </si>
  <si>
    <t>Summer Camps - Therapeutic Recreation Camps</t>
  </si>
  <si>
    <t>1st &amp; 2nd Response - FREE          10th Response - $600            18th Response - $1,400
3rd Response - $100                    11th Response - $700            19th Response - $1,500
4th Response - $150                    12th Response - $800            20+ Responses - $1,500
5th Response - $200                    13th Response - $900      
6th Response - $250                    14th Response - $1,000    
7th Response - $300                    15th Response - $1,100     
8th Response - $400                    16th Response - $1,200   
9th Response - $500                    17th Response - $1,300</t>
  </si>
  <si>
    <t>$30 for lifetime licenses</t>
  </si>
  <si>
    <t>Subdivision plat review: subdivision plat</t>
  </si>
  <si>
    <t>Subdivision plat review: Residential and commercial condominium plats (&lt;=9 units)</t>
  </si>
  <si>
    <t>Subdivision plat review: Residential and commercial condominium plats (&gt;9 units)</t>
  </si>
  <si>
    <t>No charge</t>
  </si>
  <si>
    <t>1% (at state cap)</t>
  </si>
  <si>
    <t>5.25% with 0.25% dedicated to the Travel &amp; Tourism Fund (at state cap)</t>
  </si>
  <si>
    <t>4% (at state cap)</t>
  </si>
  <si>
    <t>$0.08 per $100 capital (at state cap)</t>
  </si>
  <si>
    <t>$0.0833 per $100 value (at state cap)</t>
  </si>
  <si>
    <t>1% of gross receipts (at state cap)</t>
  </si>
  <si>
    <t>$0.033 per $100 of estate value (at state cap)</t>
  </si>
  <si>
    <t>Business Tangible</t>
  </si>
  <si>
    <t>§18.2-270.1</t>
  </si>
  <si>
    <t>§53.1-131</t>
  </si>
  <si>
    <t>§58.1-3200</t>
  </si>
  <si>
    <t>§58.1-3000</t>
  </si>
  <si>
    <t>§58.1-3700</t>
  </si>
  <si>
    <t>§58.1-605 &amp; 606</t>
  </si>
  <si>
    <t>§58.1-3819, 3822, &amp; 3833.3B</t>
  </si>
  <si>
    <t>§58.1-3833 &amp; 3840</t>
  </si>
  <si>
    <t>§58.1-2402</t>
  </si>
  <si>
    <t>§58.1-1208 - 1211</t>
  </si>
  <si>
    <t>§58.1-3800</t>
  </si>
  <si>
    <t>§58.1-3814</t>
  </si>
  <si>
    <t>§58.1-3510.4</t>
  </si>
  <si>
    <t>§58.1-3805</t>
  </si>
  <si>
    <t>§58.1-2900 to 2907</t>
  </si>
  <si>
    <t>§58.1-651</t>
  </si>
  <si>
    <t>§18.2-254.1</t>
  </si>
  <si>
    <t>§58.1-3314</t>
  </si>
  <si>
    <t>§46.2-1313</t>
  </si>
  <si>
    <t>§17.1-275.1</t>
  </si>
  <si>
    <t>§17.1-279.1</t>
  </si>
  <si>
    <t>§17.1-272(A)</t>
  </si>
  <si>
    <t xml:space="preserve">§17.1-285 </t>
  </si>
  <si>
    <t>§17.1-275.8</t>
  </si>
  <si>
    <t>§46.2-662</t>
  </si>
  <si>
    <t>§15.2 - 2280</t>
  </si>
  <si>
    <t>§2.2-37</t>
  </si>
  <si>
    <t>§15.2-2013</t>
  </si>
  <si>
    <t>§15.2-930</t>
  </si>
  <si>
    <t>§15.2-949</t>
  </si>
  <si>
    <t>§15.2-928</t>
  </si>
  <si>
    <t>§15.2-2100</t>
  </si>
  <si>
    <t>§15.2-967</t>
  </si>
  <si>
    <t>§15.2-2404</t>
  </si>
  <si>
    <t>§15.2-2258</t>
  </si>
  <si>
    <t>§15.2-6409</t>
  </si>
  <si>
    <t>§62.1-44.15:33</t>
  </si>
  <si>
    <t>§62.1-44.15:54</t>
  </si>
  <si>
    <t>§15.2-928.A</t>
  </si>
  <si>
    <t>§54.1-406</t>
  </si>
  <si>
    <t>§15.2-968.01</t>
  </si>
  <si>
    <t>§15.2-1638</t>
  </si>
  <si>
    <t>§62.1-44.15:67</t>
  </si>
  <si>
    <t>§32.1-31</t>
  </si>
  <si>
    <t xml:space="preserve">§64.2‐1305 </t>
  </si>
  <si>
    <t>§22.1-271.2</t>
  </si>
  <si>
    <t>§32.1-351</t>
  </si>
  <si>
    <t>§15.2-1811</t>
  </si>
  <si>
    <t>§32.1-263</t>
  </si>
  <si>
    <t>§35.1-18</t>
  </si>
  <si>
    <t>§24.2-953.1</t>
  </si>
  <si>
    <t>§27-96</t>
  </si>
  <si>
    <t>§27-9</t>
  </si>
  <si>
    <t xml:space="preserve">§32.1-111.14. </t>
  </si>
  <si>
    <t>§19.2-305.1- 305.2</t>
  </si>
  <si>
    <t>§66-24</t>
  </si>
  <si>
    <t>§42.1-33.</t>
  </si>
  <si>
    <t>§56-484.17</t>
  </si>
  <si>
    <t>§46.2-381</t>
  </si>
  <si>
    <t>§52-46</t>
  </si>
  <si>
    <t>§19.2-305.1</t>
  </si>
  <si>
    <t>§27-34.2:1</t>
  </si>
  <si>
    <t>§54.1-4108</t>
  </si>
  <si>
    <t>§46.2-2063</t>
  </si>
  <si>
    <t>§46.2-915.2</t>
  </si>
  <si>
    <t>§53.1-133.01</t>
  </si>
  <si>
    <t>§18.2-271.1</t>
  </si>
  <si>
    <t>§18.2-271.1-B</t>
  </si>
  <si>
    <t xml:space="preserve">§4.1-305 F </t>
  </si>
  <si>
    <t>§46.2-355.1</t>
  </si>
  <si>
    <t>§53.1-131.2</t>
  </si>
  <si>
    <t xml:space="preserve">§19.2-392. </t>
  </si>
  <si>
    <t>§19.2-310.2</t>
  </si>
  <si>
    <t>§53.1-131.1</t>
  </si>
  <si>
    <t>§53.1-120</t>
  </si>
  <si>
    <t>§15.2-106</t>
  </si>
  <si>
    <t>§58.1-3958</t>
  </si>
  <si>
    <t>§58.1-520.1</t>
  </si>
  <si>
    <t>§19.2-349(B)</t>
  </si>
  <si>
    <t>§3.2-6528</t>
  </si>
  <si>
    <t>§15.2-2280</t>
  </si>
  <si>
    <t>§15.2 - 2286</t>
  </si>
  <si>
    <t>§15.2-2119</t>
  </si>
  <si>
    <t>§20-2</t>
  </si>
  <si>
    <t>§27-11.1</t>
  </si>
  <si>
    <t>§27-11</t>
  </si>
  <si>
    <t>§11-57;84</t>
  </si>
  <si>
    <t>§27-6</t>
  </si>
  <si>
    <t>§40, et al</t>
  </si>
  <si>
    <t>§65, et al</t>
  </si>
  <si>
    <t>§28, et al</t>
  </si>
  <si>
    <t>§27-1</t>
  </si>
  <si>
    <t>§39, et al</t>
  </si>
  <si>
    <t>§63, et al</t>
  </si>
  <si>
    <t>§64, et al</t>
  </si>
  <si>
    <t>§27-19</t>
  </si>
  <si>
    <t>§14.2-1</t>
  </si>
  <si>
    <t>§27-26</t>
  </si>
  <si>
    <t>§22-7</t>
  </si>
  <si>
    <t>§10-8</t>
  </si>
  <si>
    <t>§25.1-5</t>
  </si>
  <si>
    <t>§10.39</t>
  </si>
  <si>
    <t>§22-7.F&amp;M</t>
  </si>
  <si>
    <t>§14.2-44.B</t>
  </si>
  <si>
    <t>§23-11</t>
  </si>
  <si>
    <t>§10-8A</t>
  </si>
  <si>
    <t>§10-8F</t>
  </si>
  <si>
    <t>§14.2-101</t>
  </si>
  <si>
    <t>§14.2-95.1</t>
  </si>
  <si>
    <t>§27-18</t>
  </si>
  <si>
    <t>§61</t>
  </si>
  <si>
    <t>§22-7.1</t>
  </si>
  <si>
    <t>§52-27</t>
  </si>
  <si>
    <t>§24.1-7 &amp; §24.1-24</t>
  </si>
  <si>
    <t>§9.2-10 &amp; §9.2-3</t>
  </si>
  <si>
    <t xml:space="preserve">§8.1-13 </t>
  </si>
  <si>
    <t>§6-12P</t>
  </si>
  <si>
    <t>§2-12.B</t>
  </si>
  <si>
    <t>§26-7</t>
  </si>
  <si>
    <t>§26-12</t>
  </si>
  <si>
    <t>§26-105</t>
  </si>
  <si>
    <t>§26-10</t>
  </si>
  <si>
    <t>$0.40 per pack of 20 cigarettes (at state cap)</t>
  </si>
  <si>
    <t>$4,350-$6,600 for service connection &amp; meter sizes up to 2 inches, quotes for larger connection sizes are available upon request</t>
  </si>
  <si>
    <t>$5 per year for the 1st short-term visitor pass book
$10 per year for the 2nd-5th short-term visitor pass book &amp; the 1st temporary (3-month) contractor permit
$40 per year for the 1st vehicle permit, FlexPass, landlord pass, school staff permit, congregate living facility staff permit, &amp; good-in-all-zones permit
$55 per year for the 2nd vehicle permit
$65 per year for the 3rd vehicle permit
$150 per year for the 4th vehicle permit</t>
  </si>
  <si>
    <t>$25 per team per event</t>
  </si>
  <si>
    <t>Long Branch or Gulf Branch Birthday Party</t>
  </si>
  <si>
    <t>Long Bridge Birthday Party</t>
  </si>
  <si>
    <t>Virtual Programs</t>
  </si>
  <si>
    <t>$175 per hour per inspector; minimum charge of $87.50; $175 cancellation fee for cancellations less than 24 hours before scheduled inspection</t>
  </si>
  <si>
    <t>$150 (plus a potential $175/hour inspection fee, depending on permit type</t>
  </si>
  <si>
    <t xml:space="preserve">$10 per fingerprint card; $5 for additional cards </t>
  </si>
  <si>
    <t>Commercial and non-commercial uses except Type II</t>
  </si>
  <si>
    <t xml:space="preserve">Live entertainment &amp; food delivery services </t>
  </si>
  <si>
    <t>Commercial uses that have substantial alteration to structures and sites, all drive through uses, vehicle service establishments, and any new buildings to be constructed for the purposes of conducting any type of use controlled by Use Permit excluding one-family dwellings under the Unified Residential Development</t>
  </si>
  <si>
    <t>Fee for the submittal of a plan to undertake or alter current landscaping</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</si>
  <si>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</si>
  <si>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 xml:space="preserve">Permit for the new construction of residential units within commercial zoning districts. </t>
  </si>
  <si>
    <t xml:space="preserve">An outdoor market held on a regular basis, and at which groups of individual sellers offer goods, new or used, for sale to the public. </t>
  </si>
  <si>
    <t>Any dwelling unit where nine (9) or fewer children are received for care, protection, and guidance during only part of the twenty-four (24) hour day, on a regular basis, for a minimum of ten (10) hours per week</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</si>
  <si>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</si>
  <si>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Permit required when low or moderate income housing does not conform to the regulations of the Zoning Ordinance to approve additions to or enlargement of building(s) on the property, and modification of regulations on setback, yard, coverage, parking, and/or density</t>
  </si>
  <si>
    <t xml:space="preserve">Any changes to an existing use permit </t>
  </si>
  <si>
    <t>Any modification of an approved site plan</t>
  </si>
  <si>
    <t>An administrative regulation provides guidance on review and submission of unified commercial mixed use development [A1] use permit applications under Section 10.2  Of The Zoning Ordinance</t>
  </si>
  <si>
    <t xml:space="preserve">Any modification of an approved site plan which is not considered a major site plan amendment </t>
  </si>
  <si>
    <t>Administrative Regulation 4.1 governs the submittal of site plans, landscape, final façade review</t>
  </si>
  <si>
    <t>Rezoning Requests</t>
  </si>
  <si>
    <t>Application fee for changing zoning</t>
  </si>
  <si>
    <t>Accessory dwelling unit application and permit</t>
  </si>
  <si>
    <t>Family suite application</t>
  </si>
  <si>
    <t>New tourist homes, boarding &amp; rooming homes</t>
  </si>
  <si>
    <t>One and two-family dwellings</t>
  </si>
  <si>
    <t>New townhouse projects (including site work)</t>
  </si>
  <si>
    <t>Change in ownership of office and commercial</t>
  </si>
  <si>
    <t>Change in ownership of apartments and hotels</t>
  </si>
  <si>
    <t>Single-family, townhouse, duplexes</t>
  </si>
  <si>
    <t>By-right development: apartments, retail, &amp; offices</t>
  </si>
  <si>
    <t>All special exception projects</t>
  </si>
  <si>
    <t>Exterior additions (single family, two-family, town houses)</t>
  </si>
  <si>
    <t>Exterior additions (all other)</t>
  </si>
  <si>
    <t>Interior alterations (single-family, two-family, town houses)</t>
  </si>
  <si>
    <t>Interior alterations (all other)</t>
  </si>
  <si>
    <t>Mechanical equipment</t>
  </si>
  <si>
    <t>Plumbing equipment</t>
  </si>
  <si>
    <t>Electrical equipment</t>
  </si>
  <si>
    <t>New construction: special exception</t>
  </si>
  <si>
    <t>New construction/modifications to existing structures: by-right</t>
  </si>
  <si>
    <t>New apartments, office, commercial, and hotel &lt; 150,000 sq. ft.</t>
  </si>
  <si>
    <t>New apartments, office, commercial, and hotel &gt; 150,000 sq. ft.</t>
  </si>
  <si>
    <t>Office and commercial &lt;150 sq. ft. (desk space)</t>
  </si>
  <si>
    <t>Office and commercial &gt;2,000 sq. ft.</t>
  </si>
  <si>
    <t>Town house units</t>
  </si>
  <si>
    <t>Parking structures associated with office, commercial, apartments and hotels</t>
  </si>
  <si>
    <t>Parking structures not associated with other uses</t>
  </si>
  <si>
    <t>Vehicle dealerships; new, used, and rentals</t>
  </si>
  <si>
    <t>Uses not elsewhere specified (incl. all short-term or temporary uses)</t>
  </si>
  <si>
    <t>Family day care homes for one (1) to twelve (12) children</t>
  </si>
  <si>
    <t>Short-term activities of County owned facilities and non profits</t>
  </si>
  <si>
    <t>Conceptual site plan</t>
  </si>
  <si>
    <t>Home occupation permit</t>
  </si>
  <si>
    <t>Accessory homestay permit</t>
  </si>
  <si>
    <t>Sign permit (permanent or temporary)</t>
  </si>
  <si>
    <t>Zoning compliance letter</t>
  </si>
  <si>
    <t>Letter to DMV</t>
  </si>
  <si>
    <t>Determination letter</t>
  </si>
  <si>
    <t>Buildability letter</t>
  </si>
  <si>
    <t>Verification permit (for projects that do not requre building permits)</t>
  </si>
  <si>
    <t>Appeals to determinations of the zoning administrator</t>
  </si>
  <si>
    <t>Non-profit organization &amp; institutional uses</t>
  </si>
  <si>
    <t>New one-family dwellings</t>
  </si>
  <si>
    <t>Building location error for new structures (N/A for errors in fence and/or accessory structure placement)</t>
  </si>
  <si>
    <t>For all other uses</t>
  </si>
  <si>
    <t>$519 (printmaking) - $555 (ceramics)</t>
  </si>
  <si>
    <t>FY 2023</t>
  </si>
  <si>
    <t>$603 (printmaking) - $637 (ceramics)</t>
  </si>
  <si>
    <t>$472 (ceramics &amp; printmaking)</t>
  </si>
  <si>
    <t>$555 (ceramics &amp; printmaking)</t>
  </si>
  <si>
    <t>Scene Shop Use Fee</t>
  </si>
  <si>
    <t>Sunday Use Charge</t>
  </si>
  <si>
    <t>Fines - Local Ordinance Violation</t>
  </si>
  <si>
    <t>Administratively-Reviewed Permits &amp; Requests: Conceptual Site Plan</t>
  </si>
  <si>
    <t>Administratively-Reviewed Permits &amp; Requests: Landscape Fee (New Submission)</t>
  </si>
  <si>
    <t>Administrative Changes: Approved Site Plans</t>
  </si>
  <si>
    <t>Administrative Changes: Signs &amp; Comprehensive Sign Plans (CSPs)</t>
  </si>
  <si>
    <t>Administrative Changes: Landscape Plan Changes</t>
  </si>
  <si>
    <t>Administrative Changes: All other administrative changes to approved site plans (including items with multiple requests)</t>
  </si>
  <si>
    <t>Site Plan Approvals &amp; Amendments: Phased Development Site Plans</t>
  </si>
  <si>
    <t>Site Plan Approvals &amp; Amendments: Final Site Plans &amp; Major Site Plan Amendments</t>
  </si>
  <si>
    <t>Site Plan Approvals &amp; Amendments: Phased Development Site Plan Amendment</t>
  </si>
  <si>
    <t>Any modification of an approved phased development site plan</t>
  </si>
  <si>
    <t>Site Plan Approvals &amp; Amendments: Minor Site Plan Amendment</t>
  </si>
  <si>
    <t>Site Plan Approvals &amp; Amendments: Final 4.1 Plan Review</t>
  </si>
  <si>
    <t>Site Plan Approvals &amp; Amendments: Landscape Plan Review</t>
  </si>
  <si>
    <t>County Board Use Permits: Type I</t>
  </si>
  <si>
    <t>County Board Use Permits: Type II</t>
  </si>
  <si>
    <t>County Board Use Permits: Type III</t>
  </si>
  <si>
    <t>County Board Use Permits: Family Day Care Home (Child Care) Permit</t>
  </si>
  <si>
    <t>County Board Use Permits: School or Nursery Permit</t>
  </si>
  <si>
    <t>County Board Use Permits: Comprehensive sign permit</t>
  </si>
  <si>
    <t>County Board Use Permits: Unified Residential Development Permit</t>
  </si>
  <si>
    <t>County Board Use Permits: Unified Commercial Development (UCD)</t>
  </si>
  <si>
    <t>County Board Use Permits: Columbia Pike Form-Based Code (FBC) or Columbia Pike Neighborhoods Form-Based Code (N-FBC)</t>
  </si>
  <si>
    <t>County Board Use Permits: Modifications to Nonconforming Apartments with Creation of VCHPDD</t>
  </si>
  <si>
    <r>
      <rPr>
        <u/>
        <sz val="11"/>
        <color theme="1"/>
        <rFont val="Calibri"/>
        <family val="2"/>
        <scheme val="minor"/>
      </rPr>
      <t>Family Day Care Homes, Schools, Type I, Type II, and Landscape Plans associated with Type I and Type II uses</t>
    </r>
    <r>
      <rPr>
        <sz val="11"/>
        <color theme="1"/>
        <rFont val="Calibri"/>
        <family val="2"/>
        <scheme val="minor"/>
      </rPr>
      <t xml:space="preserve"> – 50% of the above fees
</t>
    </r>
    <r>
      <rPr>
        <u/>
        <sz val="11"/>
        <color theme="1"/>
        <rFont val="Calibri"/>
        <family val="2"/>
        <scheme val="minor"/>
      </rPr>
      <t>Type III and Landscape Plans associated with Type III uses</t>
    </r>
    <r>
      <rPr>
        <sz val="11"/>
        <color theme="1"/>
        <rFont val="Calibri"/>
        <family val="2"/>
        <scheme val="minor"/>
      </rPr>
      <t xml:space="preserve"> – 100% of the above fees (each for CPHD and DES fees)
</t>
    </r>
    <r>
      <rPr>
        <u/>
        <sz val="11"/>
        <color theme="1"/>
        <rFont val="Calibri"/>
        <family val="2"/>
        <scheme val="minor"/>
      </rPr>
      <t>Major site plan amendment</t>
    </r>
    <r>
      <rPr>
        <sz val="11"/>
        <color theme="1"/>
        <rFont val="Calibri"/>
        <family val="2"/>
        <scheme val="minor"/>
      </rPr>
      <t xml:space="preserve">  – 100% of the above fees (each for CPHD and DES fees)
</t>
    </r>
    <r>
      <rPr>
        <u/>
        <sz val="11"/>
        <color theme="1"/>
        <rFont val="Calibri"/>
        <family val="2"/>
        <scheme val="minor"/>
      </rPr>
      <t>Minor site plan amendment</t>
    </r>
    <r>
      <rPr>
        <sz val="11"/>
        <color theme="1"/>
        <rFont val="Calibri"/>
        <family val="2"/>
        <scheme val="minor"/>
      </rPr>
      <t xml:space="preserve"> – 50% of the above fees (each for CPHD and DES fees)</t>
    </r>
  </si>
  <si>
    <t>County Board Use Permits: Use Permit Amendments</t>
  </si>
  <si>
    <t>County Attorney's Office</t>
  </si>
  <si>
    <t>Stormwater Detention Plan Review</t>
  </si>
  <si>
    <t>Site Plan Approvals &amp; Amendments</t>
  </si>
  <si>
    <t>Columbia Pike Form-Based Code (FBC) or Columbia Pike Neighborhoods Form-Based Code (N-FBC)</t>
  </si>
  <si>
    <t>County Board Use Permits</t>
  </si>
  <si>
    <t>Administratively-Reviewed Permits &amp; Requests: Landscape Plan (New Submission)</t>
  </si>
  <si>
    <t>General Land Use Plan (GLUP) Study and Amendment Requests: GLUP Amendment</t>
  </si>
  <si>
    <t>General Land Use Plan (GLUP) Study and Amendment Requests: Special GLUP Study</t>
  </si>
  <si>
    <t>General Land Use Plan (GLUP) Study and Amendment Requests: Special GLUP Study Plus</t>
  </si>
  <si>
    <t>Inspection Charges for the Construction of Public Utility Lines</t>
  </si>
  <si>
    <t>Fees for Review of Potential Utility Conflicts and Marking of Public Utilities</t>
  </si>
  <si>
    <t>Commemorative Tree Donation</t>
  </si>
  <si>
    <t>Youth Travel Player Field Fund Fee</t>
  </si>
  <si>
    <t>Aquatics Camp</t>
  </si>
  <si>
    <t>Pick Up/Drop-In</t>
  </si>
  <si>
    <t>Families Unplugged</t>
  </si>
  <si>
    <t>$13 per participant</t>
  </si>
  <si>
    <t>Gymnastics Field Trip</t>
  </si>
  <si>
    <t>Aquatics Field Trip</t>
  </si>
  <si>
    <t>$25 per participant</t>
  </si>
  <si>
    <t>Photo Speed Light Fines</t>
  </si>
  <si>
    <t>§ 46.2-882</t>
  </si>
  <si>
    <t>December 2020</t>
  </si>
  <si>
    <t>One &amp; two family detached dwellings and townhouses not more than 3 stories above grade and within an individually owned R2 or R3 dwelling unit</t>
  </si>
  <si>
    <t>All other buildings and or structures</t>
  </si>
  <si>
    <t>New inground</t>
  </si>
  <si>
    <t>One &amp; two family detached dwellings and townhouses not more than 3 stories above grade</t>
  </si>
  <si>
    <t>Multifamily, hotel and motel</t>
  </si>
  <si>
    <t>One and two family detached and attached buildings</t>
  </si>
  <si>
    <t>One &amp; two family detached dwellings and townhouses not more than 3 stories above grade (including but not limited to waterproofing) and within an individually owned R2 or R3 dwelling unit</t>
  </si>
  <si>
    <t>All other buildings and or structures (including tenant layouts)</t>
  </si>
  <si>
    <t>Commercial new construction and additions</t>
  </si>
  <si>
    <t>Commercial interior alteration and all other building permits</t>
  </si>
  <si>
    <t>One &amp; two family dwellings and townhouses not more than 3 stories above grade</t>
  </si>
  <si>
    <t>All other buildings and structures</t>
  </si>
  <si>
    <t>Elevator, escalator, dumbwaiter or material/personnel lift</t>
  </si>
  <si>
    <t>Passenger or freight</t>
  </si>
  <si>
    <t>All other buildings</t>
  </si>
  <si>
    <t>Each 4, or part of 4, for any portion of a total not producing a whole number when divided by 10 (devices, receptacles and switch outlets)</t>
  </si>
  <si>
    <t>Receptacle outlets &gt; 20 amps</t>
  </si>
  <si>
    <t>Temporary power (TPF) prior to final approval</t>
  </si>
  <si>
    <t>Meters (including sub-meters for all new construction)</t>
  </si>
  <si>
    <t>Sub-panels</t>
  </si>
  <si>
    <t>Disconnects</t>
  </si>
  <si>
    <t>Commercial site lighting, pole lights, landscape lighting, etc.</t>
  </si>
  <si>
    <t>Solar panels</t>
  </si>
  <si>
    <t>Car charger</t>
  </si>
  <si>
    <t>Special locks</t>
  </si>
  <si>
    <t>First appliance</t>
  </si>
  <si>
    <t>Each additional appliance (not including circuits)</t>
  </si>
  <si>
    <t>Each kw (not including circuit)</t>
  </si>
  <si>
    <t>Central air coniditioners (not including circuits)</t>
  </si>
  <si>
    <t>All hard-wired commercial cooking units, industrial ovens, appliances, etc. (not including circuits)</t>
  </si>
  <si>
    <t>Replacing or setting devices</t>
  </si>
  <si>
    <t>Standpipe</t>
  </si>
  <si>
    <t>Fire pump</t>
  </si>
  <si>
    <t>Installation up to contract cost of $5,000</t>
  </si>
  <si>
    <t>Installation over contract cost of $5,000</t>
  </si>
  <si>
    <t>Additions, remodeling, replacing, relocating, or resetting gas appliances</t>
  </si>
  <si>
    <t>Extending or relocating gas line or pipe</t>
  </si>
  <si>
    <t>Automatic gas valve (commercial range hood)</t>
  </si>
  <si>
    <t>Emergency generator</t>
  </si>
  <si>
    <t>Any installation that is not listed</t>
  </si>
  <si>
    <t>Mechanical permits: Minimum permit fee</t>
  </si>
  <si>
    <t>One &amp; two detached dwelling and townhouses not more than 3 stories above grade</t>
  </si>
  <si>
    <t>One &amp; two detached dwelling and townhouses not more than 3 stories above (new alteration, replacement and repaired equipment)</t>
  </si>
  <si>
    <t>One &amp; two detached dwellings and townhouses not more than 3 stories above grade and townhouses less than 4 stories</t>
  </si>
  <si>
    <t>One &amp; two detached dwellings and townhouses not more than 3 stories above grade</t>
  </si>
  <si>
    <t>Building sewer &amp; tap</t>
  </si>
  <si>
    <t>Building sewer; repair, relocate, and lower</t>
  </si>
  <si>
    <t>Building drains &amp; vent (commercial); extend or relocate</t>
  </si>
  <si>
    <t>Sewer cap-off</t>
  </si>
  <si>
    <t>Water services; new, replace, repair</t>
  </si>
  <si>
    <t>Inside; new or replacement per dwelling unit in multi-residential of 3 or more units or per toilet room in non-residential buildings</t>
  </si>
  <si>
    <t>Inside; replacement per toilet room, bath or kitchen for single family, duplex, or town house less than 4 stories</t>
  </si>
  <si>
    <t>Backflow preventer</t>
  </si>
  <si>
    <t>Lawn sprinkler system</t>
  </si>
  <si>
    <t xml:space="preserve">$1,560 - annual fee
$3,640 - for each monitoring point specified by user's permit
$2,803 - each septage vehicle owned  </t>
  </si>
  <si>
    <t>Electric vehicle charging station services</t>
  </si>
  <si>
    <t>$0.1452 per kilowatt hour charged</t>
  </si>
  <si>
    <t>July 2022</t>
  </si>
  <si>
    <t>Fee for use of Arlington County electric vehicle charging stations</t>
  </si>
  <si>
    <t xml:space="preserve">Every participant is required to pay a $300 fee for participating in the program. </t>
  </si>
  <si>
    <t xml:space="preserve">Fees cover items such as staff time, copying or any other resources directly related to supplying the requested records. </t>
  </si>
  <si>
    <t xml:space="preserve">County tax on real estate property </t>
  </si>
  <si>
    <t xml:space="preserve">Tax on personal property; motor vehicles, boats, trailers, semitrailers </t>
  </si>
  <si>
    <t>Business tax on property such as computer equipment, furniture, etc.</t>
  </si>
  <si>
    <t>Business tax on self-reported gross receipts</t>
  </si>
  <si>
    <t xml:space="preserve">Tax on sales and food </t>
  </si>
  <si>
    <t>Tax on amount paid for hotel or motel rooms</t>
  </si>
  <si>
    <t>Tax on food and beverages in addition to sales tax</t>
  </si>
  <si>
    <t xml:space="preserve">Tax on car rentals </t>
  </si>
  <si>
    <t xml:space="preserve">Franchise tax on the net capital gains of banks and trust companies </t>
  </si>
  <si>
    <t>Tax assessed on the Value of all transactions including the recording of deeds, deeds of trust, mortgages, leases and contracts</t>
  </si>
  <si>
    <t>Tax on cigarettes</t>
  </si>
  <si>
    <t>A utility tax on residential users of natural gas</t>
  </si>
  <si>
    <t>A utility tax on residential users of electricity</t>
  </si>
  <si>
    <t>A utility tax on commercial users of electricity</t>
  </si>
  <si>
    <t>A utility tax on commercial users of natural gas</t>
  </si>
  <si>
    <t xml:space="preserve">Tax on transactions involving rental periods between 31 and 92 consecutive days </t>
  </si>
  <si>
    <t>Tax imposed on the probate of every will or grant administration</t>
  </si>
  <si>
    <t>Fee for use of Sl100 mobile stage</t>
  </si>
  <si>
    <t>Fee for rental and staff costs at Theatre On The Run</t>
  </si>
  <si>
    <t>Fee charged to supported arts groups to rent office space at 3700.</t>
  </si>
  <si>
    <t>Fee charged for use of rehearsal and dance studios by non-supported artists and arts organizations.</t>
  </si>
  <si>
    <t>Fee charged for use of recording studios at 3700.</t>
  </si>
  <si>
    <t>Fee charged to artists working in ceramics or printmaking studio and maintaining storage space at Lee Arts Center.</t>
  </si>
  <si>
    <t>Fee charged to artists working in ceramics or printmaking studio but not maintaining storage space at Lee Arts Center.</t>
  </si>
  <si>
    <t>Member has no studio access or storage, holds their place at the top of the waiting list so they may return as a full time or no shelf member.</t>
  </si>
  <si>
    <t>Charge for use of County space for ticketed performances, camps, and classes</t>
  </si>
  <si>
    <t>Charge for use of County costume stock items</t>
  </si>
  <si>
    <t>Charge to replace costume rented from the County costume rental stock</t>
  </si>
  <si>
    <t>Charge to restore, repair, and otherwise maintain garments.</t>
  </si>
  <si>
    <t>Fee assessed when the title to a property is transferred</t>
  </si>
  <si>
    <t>Subscription fee to access and view documents in the civil/criminal paperless system remotely</t>
  </si>
  <si>
    <t>Trade names clerks fee</t>
  </si>
  <si>
    <t xml:space="preserve">Fines collected on local ordinance violations </t>
  </si>
  <si>
    <t>Part of State fixed felony fee</t>
  </si>
  <si>
    <t>Electronic summons fee</t>
  </si>
  <si>
    <t>Service fees by sheriff</t>
  </si>
  <si>
    <t>Excess clerks fees remitted to County by State</t>
  </si>
  <si>
    <t>Fee collected for copies made in office, for such items as Xerox rental fees, paper, toner cartridges, etc.</t>
  </si>
  <si>
    <t xml:space="preserve">Fee assessed on owners of cars registered in Arlington County who do not display Virginia license plates </t>
  </si>
  <si>
    <t>Provide DMV Select service under annual contract agreement with DMV at agent expense.</t>
  </si>
  <si>
    <t>Fee charged for each transponder sold</t>
  </si>
  <si>
    <t>Regulate and control taxicab service in Arlington</t>
  </si>
  <si>
    <t xml:space="preserve">Compost bins available for purchase from the County </t>
  </si>
  <si>
    <t>Rental income from Covanta based on lease for land that the plant occupies</t>
  </si>
  <si>
    <t>Parking garage revenue from people parking at the Arlington Mill Garage</t>
  </si>
  <si>
    <t>Fee to cover cost of site plan approvals and amendments; use permits, landscape plan reviews</t>
  </si>
  <si>
    <t xml:space="preserve">Ordinance to protect our local streams and the Chesapeake Bay from pollution due to land use and development. </t>
  </si>
  <si>
    <t>Fee charged for review of land distributing activities to ensure their compliance with the Storm Water Management Program</t>
  </si>
  <si>
    <t>Fee charged to residents when they elect to have the County repave their driveway apron when the County is already doing work in that area.</t>
  </si>
  <si>
    <t>Multi-family communities are permitted to bring brush and leaves to the Solid Waste Bureau</t>
  </si>
  <si>
    <t>Recycling drop-off rebate – recycling rebates from 2 recycling centers</t>
  </si>
  <si>
    <t xml:space="preserve">Removal of appliances from resident property </t>
  </si>
  <si>
    <t xml:space="preserve">Restrictions on parking exempt permit holders.  </t>
  </si>
  <si>
    <t>Pay for enforcement of site plan conditions of TDM and bike parking</t>
  </si>
  <si>
    <t>Compensation for vacations no greater than the property's fair market value or its contributory value to abutting property, whichever is greater</t>
  </si>
  <si>
    <t>Clients eligible for dental services through the Northern Virginia Dental Clinic (NVDC) or Dentistry By Design (Dbd</t>
  </si>
  <si>
    <t xml:space="preserve">Daily program fee for persons attending the Walter Reed Day Health Center offers support to Arlington adults who need a safe and supervised environment during the day.  </t>
  </si>
  <si>
    <t>Clients using Walter Reed's transportation service rather than star.</t>
  </si>
  <si>
    <t xml:space="preserve">This fee is related to the administration of recommended vaccinations in school clinics.  </t>
  </si>
  <si>
    <t>Fee for tuberculosis skin test</t>
  </si>
  <si>
    <t xml:space="preserve">Maternity services and pregnancy testing is provided for uninsured women who live in Arlington County. </t>
  </si>
  <si>
    <t>Fees for low income clients without insurance</t>
  </si>
  <si>
    <t xml:space="preserve">Fee for the administration of recommended vaccinations </t>
  </si>
  <si>
    <t xml:space="preserve">Families participating in this program that serves children who have special needs from birth to their third birthday are charged fees  </t>
  </si>
  <si>
    <t xml:space="preserve">Children through high school and adults over 60 are charged fees for dental services </t>
  </si>
  <si>
    <t>Fee for birth, marriage, divorce, &amp; death certificates</t>
  </si>
  <si>
    <t>Fee for owners of restaurants and food trucks</t>
  </si>
  <si>
    <t xml:space="preserve">Owners of restaurants and food trucks license annual renewal </t>
  </si>
  <si>
    <t>Permit fees including open burning, dry cleaning, flammable and combustible liquids tanks and equipment, special events display of fireworks, etc.</t>
  </si>
  <si>
    <t xml:space="preserve">Fee on the sale of fireworks </t>
  </si>
  <si>
    <t>Ambulance transport fees</t>
  </si>
  <si>
    <t>Special events revenue</t>
  </si>
  <si>
    <t xml:space="preserve">Fee assessed to families whose sons are placed in the Argus House Group Home </t>
  </si>
  <si>
    <t xml:space="preserve">Fee assessed to families whose daughters participate in the Girls' Outreach program.  </t>
  </si>
  <si>
    <t xml:space="preserve">Fee charged to juveniles who are ordered by a juvenile court judge to complete the basics of safe driving program </t>
  </si>
  <si>
    <t xml:space="preserve">Licenses that allow individuals to sell food and general merchandise from moveable carts or for selling door to door </t>
  </si>
  <si>
    <t>Fee for patrol camp</t>
  </si>
  <si>
    <t>Pawnbrokers and dealers secondhand articles application and renewal fees</t>
  </si>
  <si>
    <t>Pawnbrokers and Dealers Secondhand Articles Application and Renewal Fees</t>
  </si>
  <si>
    <t>Removal or immobilization of motor vehicles against which there are outstanding parking violations; notice; repossession</t>
  </si>
  <si>
    <t>Various non-moving violations of vehicles</t>
  </si>
  <si>
    <t>Exceeding the time limit on a meter</t>
  </si>
  <si>
    <t>Unlawful parking in a space restricted for use by a disabled person</t>
  </si>
  <si>
    <t>Tour buses that exceed the limit on a meter in tour bus zone</t>
  </si>
  <si>
    <t>Late fee if payment is not made within 30 days of issuance of the notice of violation</t>
  </si>
  <si>
    <t>Photo red light cameras have been installed at 12 intersections throughout the County</t>
  </si>
  <si>
    <t>Failure to obey signs</t>
  </si>
  <si>
    <t>Traction engines and tractor permits</t>
  </si>
  <si>
    <t xml:space="preserve">Fee to inmates for co-payment of non-emergency medical health care services </t>
  </si>
  <si>
    <t>Closed cases with a remaining balance are reviewed for collection placement</t>
  </si>
  <si>
    <t>Fee generated as reimbursement from ignition interlock vendor for administrative process and interlock verification by ASAP case management staff</t>
  </si>
  <si>
    <t>Fee for referrals for first drug possession offenders who may be placed on probation and supervised by local ASAP</t>
  </si>
  <si>
    <t>Fee for evaluation of individuals determined by DMV or adjudicated by a circuit court as habitual offenders (may petition for restoration of driving privileges)</t>
  </si>
  <si>
    <t>Fee for evaluation if court and/or defense attorney requests an ASAP driving history evaluation and investigation of possible substance abuse issues</t>
  </si>
  <si>
    <t>Fee for when client returns for service after being revoked by court within 1 year of original conviction</t>
  </si>
  <si>
    <t>DMV requires an individual with 2 driving on suspended offenses within a 10 year period to complete this program, subject to a fee</t>
  </si>
  <si>
    <t>Miscellaneous fees include: amended restricted licenses, preparation of restricted licenses for non-ASAP referred clients; drug testing</t>
  </si>
  <si>
    <t xml:space="preserve">Based on courts' referrals, ASAP case manager determines need for drug education, subject to a fee </t>
  </si>
  <si>
    <t>DMV enforces requirement for installation of ignition interlock after individual completes ASAP intervention and/or court supervision, subject to a fee</t>
  </si>
  <si>
    <t>Cases involving individuals under the influence of alcohol and/or drugs are referred to a Virginia ASAP for education, intervention, treatment, referral, and supervision, subject to a fee</t>
  </si>
  <si>
    <t>Fee for when cases adjudicated in another state are sent to Arlington ASAP due to residency in Arlington County</t>
  </si>
  <si>
    <t>Program allows inmates authorized by the courts and/or Sheriff to work outside of the detention facility, subject to a fee</t>
  </si>
  <si>
    <t>Fee for programs that monitor individuals in their homes</t>
  </si>
  <si>
    <t>Fee for providing fingerprinting for a variety of services, eg. security clearances, business licenses, etc.</t>
  </si>
  <si>
    <t>Fee for persons convicted of certain felony offenses or misdemeanors having blood, saliva, or tissue samples taken</t>
  </si>
  <si>
    <t>Fee for any person convicted and sentenced of a misdemeanor or traffic offense who serves time on weekends or nonconsecutive days to Permit the convicted defendant to retain gainful employment</t>
  </si>
  <si>
    <t>A court security fee imposed on defendants convicted of any statute or ordinance in criminal or traffic cases</t>
  </si>
  <si>
    <t>Fee of $50 per returned check (regardless of the amount of the check)</t>
  </si>
  <si>
    <t>Fee charged to any person who owes delinquent taxes or fees to cover the administrative costs and reasonable attorney or collection agency fee</t>
  </si>
  <si>
    <t>Fee added to delinquent accounts (by period of delinquency)</t>
  </si>
  <si>
    <t>Fee added to customer for delinquent accounts selected for motion of judgment by the Arlington County Treasurer's Office</t>
  </si>
  <si>
    <t xml:space="preserve">Contingency fee received for collection of court fines and fees from Arlington courts </t>
  </si>
  <si>
    <t>License fee assessed per dog over 6 months old</t>
  </si>
  <si>
    <t>ACZO</t>
  </si>
  <si>
    <t>§58.1-3832</t>
  </si>
  <si>
    <t xml:space="preserve">ACZO §15.1.5. </t>
  </si>
  <si>
    <t>FY 2024</t>
  </si>
  <si>
    <t>$27,871.34/quarter, $111,485.36 annually</t>
  </si>
  <si>
    <t>0-4 Hours:  Free 
4-5 Hours: $3.00 
5-6 Hours: $6.00 
Each additional hour: $2.00 
Daily maximum rate: $22
Lost ticket: $22.00 per day 
Overnight parking:  monthly pass: $30
$5 per night with pre-paid debit card
Early arrivals or late departures: $15 surcharge</t>
  </si>
  <si>
    <t>Base fee of $16.25 shall be used to calculate each property's fee based on the business or property type.  These fees range from $16.25 to $260 and are charged annually or every three years depending on business type and size</t>
  </si>
  <si>
    <t>Current GIS data (download) - free download
2015 GIS data CD - $125 per CD
2015 real property identification maps - $400 hard copy print; $125 per CD
2011 2-foot interval contour data CD - $200
2011 orthophotography CD - $500</t>
  </si>
  <si>
    <t>Fee permitted to be imposed on all criminal or traffic civil actions filed for purposes of courthouse maintenance.</t>
  </si>
  <si>
    <t>Aquatics Camp Junior Lifeguard</t>
  </si>
  <si>
    <t>$400 weekly</t>
  </si>
  <si>
    <t>Farm History</t>
  </si>
  <si>
    <t>Travel History Explorer</t>
  </si>
  <si>
    <t>A Soldier's Life</t>
  </si>
  <si>
    <t>$275 weekly</t>
  </si>
  <si>
    <t>Creative Arts Camp: Art Explorers</t>
  </si>
  <si>
    <t>Teen Artist Series</t>
  </si>
  <si>
    <t>Creative Art Camp</t>
  </si>
  <si>
    <t>Camp Discovery</t>
  </si>
  <si>
    <t>Project FIVE</t>
  </si>
  <si>
    <t>Other Summer Camps (RecPlay, Virtual, etc.)</t>
  </si>
  <si>
    <t>Summer Camps - Other</t>
  </si>
  <si>
    <t>Theater/Language</t>
  </si>
  <si>
    <t>Music</t>
  </si>
  <si>
    <t>Arts</t>
  </si>
  <si>
    <t>Cooking</t>
  </si>
  <si>
    <t>Fencing and Archery</t>
  </si>
  <si>
    <t>Science and Discovery</t>
  </si>
  <si>
    <t>Dog Obedience</t>
  </si>
  <si>
    <t>Parent and Child Classes</t>
  </si>
  <si>
    <t>$20-$450/session</t>
  </si>
  <si>
    <t>$99-$560/session</t>
  </si>
  <si>
    <t>$58-$220/session</t>
  </si>
  <si>
    <t>Pickleball</t>
  </si>
  <si>
    <t>$25-$450/session</t>
  </si>
  <si>
    <t>$75-$640</t>
  </si>
  <si>
    <t>$135-$290/session</t>
  </si>
  <si>
    <t>$53-$265/session</t>
  </si>
  <si>
    <t>$100-$350/session</t>
  </si>
  <si>
    <t>$10 resident, $25 nonresident (seasonal - 8 and under); $15 resident, $30 nonresident (seasonal - 9 and up)</t>
  </si>
  <si>
    <t>Adult Soccer Clinics</t>
  </si>
  <si>
    <t>Adult Soccer Teams (Affiliate Status)</t>
  </si>
  <si>
    <t>Arlington Tigers Gymnastics</t>
  </si>
  <si>
    <t>Arlington Aerials Gymnastics</t>
  </si>
  <si>
    <t>Arlington Aquatic Club Swim Team</t>
  </si>
  <si>
    <t>$2-$20/offering</t>
  </si>
  <si>
    <t>Family Activities, Special Events, Child Care</t>
  </si>
  <si>
    <t>$1-$50/offering</t>
  </si>
  <si>
    <t>Skate Night</t>
  </si>
  <si>
    <t>Family Programs - Birthday Parties</t>
  </si>
  <si>
    <t>Skate Night Birthday Bounce and Bash</t>
  </si>
  <si>
    <t>$225 for 7-20 guests for 1.5 hours; $25 additional 0.5 hours</t>
  </si>
  <si>
    <t>$250/offering (3 hours of unlimited skating &amp; moon bounce for up to 20 participants)</t>
  </si>
  <si>
    <t>$200 for 2-hour rental</t>
  </si>
  <si>
    <t>45/offering</t>
  </si>
  <si>
    <t>The REC</t>
  </si>
  <si>
    <t>Trips</t>
  </si>
  <si>
    <t>Teen Fitness Classes</t>
  </si>
  <si>
    <t>Parents Night Out</t>
  </si>
  <si>
    <t>E-Sports Tournament</t>
  </si>
  <si>
    <t>$10 per participant</t>
  </si>
  <si>
    <t>Supervised Open Studio</t>
  </si>
  <si>
    <t>Community Arts</t>
  </si>
  <si>
    <t>Independent Study During Open Studio</t>
  </si>
  <si>
    <t>Workshop/Parties</t>
  </si>
  <si>
    <t>Paint-A-Plate</t>
  </si>
  <si>
    <t>"Try It Session"</t>
  </si>
  <si>
    <t>Jewelry &amp; Woodshop 1:1</t>
  </si>
  <si>
    <t>Kiln Firing</t>
  </si>
  <si>
    <t>$0.02 per cubic inch</t>
  </si>
  <si>
    <t>Social Club Membership</t>
  </si>
  <si>
    <t>Social Club Events</t>
  </si>
  <si>
    <t>$0-$60/offering</t>
  </si>
  <si>
    <t>Fitness Programs</t>
  </si>
  <si>
    <t>Family Nights Out!</t>
  </si>
  <si>
    <t>Annual Social Club Dances</t>
  </si>
  <si>
    <t>55+ Programs - 55+ Membership</t>
  </si>
  <si>
    <t>Base Membership (Single)</t>
  </si>
  <si>
    <t>Gold Membership (Unlimited Fitness Single)</t>
  </si>
  <si>
    <t>Gold Membership (Unlimited Fitness Household)</t>
  </si>
  <si>
    <t>55+ Programs - 55+ Classes &amp; Sports</t>
  </si>
  <si>
    <t>Exercise &amp; Wellness</t>
  </si>
  <si>
    <t>Walking Club</t>
  </si>
  <si>
    <t>$0-$5/session</t>
  </si>
  <si>
    <t>Tai Chi</t>
  </si>
  <si>
    <t>Boomer Programs</t>
  </si>
  <si>
    <t>$5-$90/session</t>
  </si>
  <si>
    <t>Concert or Coffee Hours</t>
  </si>
  <si>
    <t>Encore Chorale</t>
  </si>
  <si>
    <t>$190/session</t>
  </si>
  <si>
    <t>Art</t>
  </si>
  <si>
    <t>Card Classes</t>
  </si>
  <si>
    <t>Senior Summer Camp</t>
  </si>
  <si>
    <t>Pickleball and Skills Clinics</t>
  </si>
  <si>
    <t>3v3 Basketball</t>
  </si>
  <si>
    <t>Senior Golf Club</t>
  </si>
  <si>
    <t>$5-$60/session</t>
  </si>
  <si>
    <t>$24-$255 seasonal</t>
  </si>
  <si>
    <t>$40 resident, $65 nonresident annual</t>
  </si>
  <si>
    <t>290 seasonal</t>
  </si>
  <si>
    <t>$200 seasonal</t>
  </si>
  <si>
    <t>55+ Programs - 55+ Special Events &amp; Trips</t>
  </si>
  <si>
    <t>Special Events</t>
  </si>
  <si>
    <t>Senior Center Activities</t>
  </si>
  <si>
    <t>Camp Fire</t>
  </si>
  <si>
    <t>Nature Study</t>
  </si>
  <si>
    <t>Bird Trips</t>
  </si>
  <si>
    <t>Family Fun &amp; Hikes</t>
  </si>
  <si>
    <t>Preschool Nature Explorers</t>
  </si>
  <si>
    <t>Tiny Tot Nature Fun</t>
  </si>
  <si>
    <t>Workshops</t>
  </si>
  <si>
    <t>Escape Room</t>
  </si>
  <si>
    <t>Escape Trail</t>
  </si>
  <si>
    <t>$275/offering</t>
  </si>
  <si>
    <t>$8/person</t>
  </si>
  <si>
    <t>Bocce Court</t>
  </si>
  <si>
    <t>$10 hourly</t>
  </si>
  <si>
    <t>Outdoor Court Rentals</t>
  </si>
  <si>
    <t>$5-$20 hourly</t>
  </si>
  <si>
    <t>Field Rentals</t>
  </si>
  <si>
    <t>$25-$60 seasonal</t>
  </si>
  <si>
    <t>Field sharing costs primarily with APS</t>
  </si>
  <si>
    <t>All County Vending Revenue; managing contracts previously with DES</t>
  </si>
  <si>
    <t>$25 for commercial &amp; residential properties annually; $10 for reinstatement of a suspended registration</t>
  </si>
  <si>
    <t>$3.00 for first page of any report; $0.06 for each subsequent page.; $3.00 for each photograph,  CD, DVD, or cassette tape</t>
  </si>
  <si>
    <t>Rate varies based on the value of property involved</t>
  </si>
  <si>
    <t>Investigating officer's hourly rate x time spent (in hours)</t>
  </si>
  <si>
    <t>Pawn permit: $200; seconhand dealer: $50 new permit; renewal: $10</t>
  </si>
  <si>
    <t>License required to drive a cab in Arlington</t>
  </si>
  <si>
    <t>To verify details provided in police incident reports</t>
  </si>
  <si>
    <t>This is a license to sell second hand goods and is required for pawn dealers and other merchants</t>
  </si>
  <si>
    <t>These are requests for department documents as approved by a judge through a subpoena</t>
  </si>
  <si>
    <t>This is the fine charged for police response to false alarms emitted from residential and commercial security systems</t>
  </si>
  <si>
    <t>These are requests for department documents as allowed under the Freedom Of Information Act</t>
  </si>
  <si>
    <t>Items that are overdue for 28 days or more are considered lost</t>
  </si>
  <si>
    <t>If a patron loses their card, a fee is charged for its replacement</t>
  </si>
  <si>
    <t>Patrons are charged per page for using library printers</t>
  </si>
  <si>
    <t>Patrons are charged per page for using library copiers</t>
  </si>
  <si>
    <t>Arlington ECC receives monthly revenue from the Commonwealth for E-911 surcharges collected by cell phone provider (Verizon, AT&amp;T, etc.) for use of wireless devices across the Commonwealth</t>
  </si>
  <si>
    <t>Copies of reports taken by officers after a car accident and are often requested by insurance companies and those involved in the accident</t>
  </si>
  <si>
    <t>Every security alarm system must be registered with the Police Department</t>
  </si>
  <si>
    <t>These are criminal history checks performed for the public upon request</t>
  </si>
  <si>
    <t xml:space="preserve">A fee is charged to anyone requesting a permit to carry a concealed weapon. In addition to a fee, a background check is performed on the individual and the request must be approved by the Commonwealth's Attorney </t>
  </si>
  <si>
    <t>During trial, a judge may require a defendant to pay restitution for his/her crimes</t>
  </si>
  <si>
    <t>Annual fee for each taxi under existing certificate: $150
Application fee by a person who is not a certificate-holder: $500 + $100 for each taxicab requested in excess of 5
Application fee by a person who is a certificate holder: $100 per taxicab requested in excess of number authorized under existing certificate</t>
  </si>
  <si>
    <t>Special Events (Overtime) Fees</t>
  </si>
  <si>
    <t>Hourly rates for staff and vehicles used to support special events and other types of work details performed for outside organizations.</t>
  </si>
  <si>
    <t>Metered violations - $40
Non-metered violations - $50
Illegal parking in a handicapped space - $500
Exceeding time limit on a meter - $40</t>
  </si>
  <si>
    <t>Exceeding time limit on a meter - $30
Parking in a restricted or reserved area without a permit - $40
Parking within 15 feet of a fire hydrant; double parking;  parking a motor vehicle, except in an attended parking area, for over 72 hours without the specific approval of the airport manager - $55</t>
  </si>
  <si>
    <r>
      <t xml:space="preserve">Parking in a restricted zone, parking without consent on private property; not parking on the right side of two-way street; parking on an interstate highway continuously for more than 24 hours; leaving a motor vehicle unattended for a period of 10 days; abandoned vehicle; parking a commercial vehicle in a residential zone; parking outside designated space; parking within 20 feet of corner; parking within 15 feet of fire hydrant; obstructing traffic, violating temporary "no parking" zone, or creating a hazard; leaving vehicle unattended with motor running; failure to display valid Virginia license tags; failure to display valid Arlington license tag; failure to display any valid license tag; failure to display valid Virginia inspection sticker; parking in a fire lane; double parking; parking in a residential restricted zone; any nonmoving violation for which a fine is not specifically provided - </t>
    </r>
    <r>
      <rPr>
        <u/>
        <sz val="11"/>
        <rFont val="Calibri"/>
        <family val="2"/>
        <scheme val="minor"/>
      </rPr>
      <t>$50</t>
    </r>
    <r>
      <rPr>
        <sz val="11"/>
        <rFont val="Calibri"/>
        <family val="2"/>
        <scheme val="minor"/>
      </rPr>
      <t xml:space="preserve">
Unlawful parking on a weather emergency street - </t>
    </r>
    <r>
      <rPr>
        <u/>
        <sz val="11"/>
        <rFont val="Calibri"/>
        <family val="2"/>
        <scheme val="minor"/>
      </rPr>
      <t>$60</t>
    </r>
  </si>
  <si>
    <r>
      <t xml:space="preserve">Parking or placing any automobile, truck, trailer, or other vehicle upon or in any street, alley, or parkway for the purpose of selling or offering the same for sale or rent; parking or placing any automobile, truck, trailer, or vehicle not defined as a tour bus in a tour bus parking zone; failure to properly display residential parking zone decals/passes  - </t>
    </r>
    <r>
      <rPr>
        <u/>
        <sz val="11"/>
        <rFont val="Calibri"/>
        <family val="2"/>
        <scheme val="minor"/>
      </rPr>
      <t>$50</t>
    </r>
  </si>
  <si>
    <t>Photo speed monitoring cameras are installed at various intersections through the County to observe vehicle speed.</t>
  </si>
  <si>
    <t>Fine for improper use of designated commuter lanes</t>
  </si>
  <si>
    <t>Fine for violating maximum and minimum speeds</t>
  </si>
  <si>
    <t>Fine for backing up unsafely or interfering with traffic</t>
  </si>
  <si>
    <t xml:space="preserve">Fine fo failure to give full time and attention to driving </t>
  </si>
  <si>
    <t>Fine for failure to keep vehicle under control</t>
  </si>
  <si>
    <t>Fine for violating special regulations applicable on streets and highways laned for traffic</t>
  </si>
  <si>
    <t>Fine for trucks entering prohibited streets (only certain streets, with exceptions)</t>
  </si>
  <si>
    <t>Fine for playing on streets or highways</t>
  </si>
  <si>
    <t>Fine for failure to stop for blind persons with guide dog or carrying white or metallic cane</t>
  </si>
  <si>
    <t>Fine for person not blind or incapacitated to carry white or metallic cane on any public street or highway</t>
  </si>
  <si>
    <t>Fine for failure of pedestrians to obey signs, signals erected on highways, or streets</t>
  </si>
  <si>
    <t>Fine for failure to yield right of way to pedestrians in crosswalks</t>
  </si>
  <si>
    <t>Fine for stopping, standing, or parking in alleys</t>
  </si>
  <si>
    <t>$2 per permit</t>
  </si>
  <si>
    <t>Fine for extension of loads beyond front of vehicles</t>
  </si>
  <si>
    <t>Fine for towing unlicensed or uninspected motor vehicle</t>
  </si>
  <si>
    <t>Fine for failure to wear bicycle helmet (for every person 14 years of age or younge)</t>
  </si>
  <si>
    <t>Fine for defacing or removing bicycle serial numbers or selling a bicycle where the serial numbers have been removed</t>
  </si>
  <si>
    <t xml:space="preserve">Fine for violation of equipment requirements for mopeds </t>
  </si>
  <si>
    <t>not more than $50</t>
  </si>
  <si>
    <t>Fine for violating bicycle riding &amp; parking regulations</t>
  </si>
  <si>
    <t>Fine for exceeding maximum sized and load limitations</t>
  </si>
  <si>
    <t>Fine for violating decreased weight limits in emergency conditions</t>
  </si>
  <si>
    <t>Fine for parking in restricted and no parking areas</t>
  </si>
  <si>
    <t xml:space="preserve">Fine for violation of dedicated bike lanes in locations specified in the County </t>
  </si>
  <si>
    <t>Fine for prohibited conduct while in spaces controlled by WMATA</t>
  </si>
  <si>
    <t>Regulation of Traffic - General Provisions</t>
  </si>
  <si>
    <t>Regulation of Traffic - Protection of Pedestrians</t>
  </si>
  <si>
    <t>Regulation of Traffic - Parking &amp; Stopping on Highway</t>
  </si>
  <si>
    <t>Regulation of Traffic - Mechanical Equipment &amp; Inspection</t>
  </si>
  <si>
    <t>Regulation of Traffic - Size &amp; Weight, etc.</t>
  </si>
  <si>
    <t>Regulation of Traffic - Bicycles</t>
  </si>
  <si>
    <t>Regulation of Traffic - WMATA</t>
  </si>
  <si>
    <t>Regulation of Traffic - Traffic Emergency Plan</t>
  </si>
  <si>
    <t xml:space="preserve">Fine for obstructing or impeding traffic or parking a vehicle on a street designated as a weather or snow emergency street </t>
  </si>
  <si>
    <t>Nurse visit - $5; Dental visit - $10; Transportation to hospital for independent medical services - $50</t>
  </si>
  <si>
    <t>Fee for referrals for individuals with 3 or more convictions for driving under the influence (were considered nabitual offenders until 1999 when statute was repealed)</t>
  </si>
  <si>
    <t>$300 less 3% portion due to Commission on VASAP</t>
  </si>
  <si>
    <t>$100 less 3% portion due to Commission on VASAP</t>
  </si>
  <si>
    <t>$50 less 3% portion due to Commission on VASAP</t>
  </si>
  <si>
    <t>$30 per referral less 3% portion due to Commission on VASAP</t>
  </si>
  <si>
    <t>$25 less 3% portion due to Commission on VASAP</t>
  </si>
  <si>
    <t>$7 per day</t>
  </si>
  <si>
    <t>$53: $15 goes to locality and $38 to state</t>
  </si>
  <si>
    <t xml:space="preserve">Admin Fees Compliance (Judgment fee) </t>
  </si>
  <si>
    <t>Landscape plan (new submission)</t>
  </si>
  <si>
    <t>ACZO §15.8</t>
  </si>
  <si>
    <t>ACZO §15.1.7.B</t>
  </si>
  <si>
    <t>ACZO §15.2.2.B.1.</t>
  </si>
  <si>
    <t>ACZO §15.2.2.B.2.</t>
  </si>
  <si>
    <t>ACZO §15.2.2.B.3.</t>
  </si>
  <si>
    <t>ACZO §15.2.2.A</t>
  </si>
  <si>
    <t>ACZO §15.2.2.</t>
  </si>
  <si>
    <t>All Other Permits as Required Under Section 22-1 to do any Work of any Kind in any Street, Highway, Public Right-of-Way, Easement or Other Area Dedicated to the Public within the County</t>
  </si>
  <si>
    <t>Printing &amp; Copying Fee: Black and White Printing</t>
  </si>
  <si>
    <t>Printing &amp; Copying Fee: Color printing</t>
  </si>
  <si>
    <t>Color printing for children using the computers in the youth area at Central Library</t>
  </si>
  <si>
    <t>Fines: Lost/Damaged items</t>
  </si>
  <si>
    <t>Fines: Card Replacement</t>
  </si>
  <si>
    <t>Printing &amp; Copying Fee: Copying</t>
  </si>
  <si>
    <t>Replacement cost of item</t>
  </si>
  <si>
    <t>Electrical permit fees: heating (residential)</t>
  </si>
  <si>
    <t>Electrical permit fees: fixed appliances</t>
  </si>
  <si>
    <t>Electrical permit fees: service equipment</t>
  </si>
  <si>
    <t>Electric signs (each sign)</t>
  </si>
  <si>
    <t>Electrical permit fees: fixtures and receptacle outlets</t>
  </si>
  <si>
    <t>Electrical permit fees: minimum permit fee</t>
  </si>
  <si>
    <t>Circuits</t>
  </si>
  <si>
    <t>Electrical permit fees</t>
  </si>
  <si>
    <t>Elevator permits: periodic inspection</t>
  </si>
  <si>
    <t>Elevator permits: installation and repair permit</t>
  </si>
  <si>
    <t>Non-permit fees</t>
  </si>
  <si>
    <t>Non-permit fees: building code appeal</t>
  </si>
  <si>
    <t>Non-permit fees: code modifications</t>
  </si>
  <si>
    <t>Building permit fees</t>
  </si>
  <si>
    <t>Special locking system</t>
  </si>
  <si>
    <t>Antennas and awnings</t>
  </si>
  <si>
    <t>Building permit fees: plan revisions to approved construction drawings</t>
  </si>
  <si>
    <t>Building permit fees: re-roofing</t>
  </si>
  <si>
    <t>Building permit fees: alterations</t>
  </si>
  <si>
    <t>Building permit fees: additions</t>
  </si>
  <si>
    <t>Building permit fees: new construction</t>
  </si>
  <si>
    <t>Building permit fees: residential swimming pools</t>
  </si>
  <si>
    <t xml:space="preserve">Building permit fees: minimum permit and application </t>
  </si>
  <si>
    <t>BZA variances or use permits</t>
  </si>
  <si>
    <t>General Land Use Plan (GLUP) study and amendment requests</t>
  </si>
  <si>
    <t>Certificates of occupancy</t>
  </si>
  <si>
    <t>Certificates of occupancy: flat fees</t>
  </si>
  <si>
    <t>Certificates of occupancy: certificate for partial occupancy</t>
  </si>
  <si>
    <t>Certificates of occupancy: shell and core certificate for elevator buildings</t>
  </si>
  <si>
    <t>Certificates of occupancy: master certificate of occupancy (including condo conversion)</t>
  </si>
  <si>
    <t>Building permits review by zoning: new construction</t>
  </si>
  <si>
    <t>Building permits review by zoning: revisions to approved plans</t>
  </si>
  <si>
    <t>Building permits review by zoning: modifications to existing structures</t>
  </si>
  <si>
    <t>Administratively-reviewed permits &amp; requests</t>
  </si>
  <si>
    <t>Original reproduction of certificate of occupancy</t>
  </si>
  <si>
    <t>Footing, foundation, &amp; excavation: special exception (single-family)</t>
  </si>
  <si>
    <t>Footing, foundation, &amp; excavation: by-right</t>
  </si>
  <si>
    <t>Footing, foundation, &amp; excavation: special exception (all other)</t>
  </si>
  <si>
    <t>Footing, foundation, &amp; excavation: retaining walls</t>
  </si>
  <si>
    <t>Footing, foundation, &amp; excavation: detached garages and accessory structures</t>
  </si>
  <si>
    <t>Demolition plans: by-right</t>
  </si>
  <si>
    <t>Demolition plans: special exception</t>
  </si>
  <si>
    <t>Demolition plans: swimming pools</t>
  </si>
  <si>
    <t>Demolition plans: temporary structures</t>
  </si>
  <si>
    <t>Demolition plans: decks and fences</t>
  </si>
  <si>
    <t>Demolition plans: driveways &amp; on-grade patios</t>
  </si>
  <si>
    <t>Demolition plans: uses not elsewhere specified</t>
  </si>
  <si>
    <t>Demolition plans: bar sink affidavit</t>
  </si>
  <si>
    <t>Electrical permit fees: heating (commercial)</t>
  </si>
  <si>
    <t>Low voltage wiring</t>
  </si>
  <si>
    <t>Modular housing units electrical inspection</t>
  </si>
  <si>
    <t>Swimming pools bonding, wiring and motors</t>
  </si>
  <si>
    <t>Transformers: 1-50 kva</t>
  </si>
  <si>
    <t>Transformers: over 50 kva</t>
  </si>
  <si>
    <t>Motors: ¼-5 hp</t>
  </si>
  <si>
    <t>Motors: 6-25 hp</t>
  </si>
  <si>
    <t>Motors: 26-50 hp</t>
  </si>
  <si>
    <t>Motors: 51-75 hp</t>
  </si>
  <si>
    <t>Motors: 75+ hp</t>
  </si>
  <si>
    <t>Generators: up to 50kw</t>
  </si>
  <si>
    <t>Generators: over 50kw</t>
  </si>
  <si>
    <t>Temporary electrical installation permit fees: 60-100 amps</t>
  </si>
  <si>
    <t>Temporary electrical installation permit fees: 101-600 amps</t>
  </si>
  <si>
    <t>Temporary electrical installation permit fees: 600+ amps</t>
  </si>
  <si>
    <t>Service equipment: first 500 amps</t>
  </si>
  <si>
    <t>Service equipment: 501-1,600 amps</t>
  </si>
  <si>
    <t>Service equipment: 1,601-3,000 amps</t>
  </si>
  <si>
    <t>Service equipment: over 3,000 amps</t>
  </si>
  <si>
    <t>Inspections: 2-hour minimum</t>
  </si>
  <si>
    <t>Electrical permit fees: preventive maintenance permit fees</t>
  </si>
  <si>
    <t>Inspections: each additional hour</t>
  </si>
  <si>
    <t>Fire alarm permits: base fee</t>
  </si>
  <si>
    <t>Fire alarm permits</t>
  </si>
  <si>
    <t>Fire alarm permits: actuating devices</t>
  </si>
  <si>
    <t>Pull station, gong, bell, flashing light, etc.</t>
  </si>
  <si>
    <t>Fire alarm panel, first plan review: gross floor area up to 5,000 sq ft</t>
  </si>
  <si>
    <t>Fire alarm panel, first plan review: floor area of 5,001-10,000 sq ft</t>
  </si>
  <si>
    <t>Fire alarm panel, first plan review: floor area of 10,001-20,000 sq ft</t>
  </si>
  <si>
    <t>Fire alarm panel, first plan review: floor area over 20,000 sq ft</t>
  </si>
  <si>
    <t>Fire sprinkler permits</t>
  </si>
  <si>
    <t>Gas permits</t>
  </si>
  <si>
    <t>Fire sprinkler permits: base fee</t>
  </si>
  <si>
    <t>Install, extend, redesign, modify, or alter any sprinkler system</t>
  </si>
  <si>
    <t>Fire sprinkler permits: reviews</t>
  </si>
  <si>
    <t>Plan review beyond the second review: gross floor area up to 5,000 sq ft</t>
  </si>
  <si>
    <t>Plan review beyond the second review: floor area of 5,001-10,000 sq ft</t>
  </si>
  <si>
    <t>Plan review beyond the second review: floor area of 10,001-20,000 sq ft</t>
  </si>
  <si>
    <t>Plan review beyond the second review: floor area over 20,000 sq ft</t>
  </si>
  <si>
    <t>Reinspections due to failure of a fire protection system</t>
  </si>
  <si>
    <t>Fire sprinkler permits: clean agent &amp; foam suppressions system</t>
  </si>
  <si>
    <t>Gas permits: base permit fee</t>
  </si>
  <si>
    <t>Gas permits: appliances</t>
  </si>
  <si>
    <t>Gas appliances</t>
  </si>
  <si>
    <t>Gas permits: set gas fees</t>
  </si>
  <si>
    <t>Mechanical permits: base fee</t>
  </si>
  <si>
    <t>All other buildings (applicant shall submit evidence of contract value &amp; equipment value)</t>
  </si>
  <si>
    <t>Mechanical permits: new construction</t>
  </si>
  <si>
    <t>One &amp; two family detached dwelling and townhouses not more than 3 stories above grade and all other buildings</t>
  </si>
  <si>
    <t>Mechanical permits: heating equipment</t>
  </si>
  <si>
    <t>Mechanical permits: cooling equipment</t>
  </si>
  <si>
    <t>Mechanical permits: fuel tanks</t>
  </si>
  <si>
    <t>Mechanical permits: expansion tanks</t>
  </si>
  <si>
    <t>Mechanical permits: pre-fabricated fireplace (includes wood stoves)</t>
  </si>
  <si>
    <t>Mechanical permits: pre-fabricated chimney</t>
  </si>
  <si>
    <t>Per address, per permit for new work, additions, remodeling, replacing or setting fixtures and appliances</t>
  </si>
  <si>
    <t>Plumbing permits: base permit fee</t>
  </si>
  <si>
    <t>Plumbing permits: minimum fee</t>
  </si>
  <si>
    <t>Bathroom group in single family, duplex, or town houses less than 4 stories</t>
  </si>
  <si>
    <t>Plumbing permits: fixture, drain, or appliance</t>
  </si>
  <si>
    <t>Bathroom group in multi-residential buildings of 3 or more units &amp; non-residential buildings</t>
  </si>
  <si>
    <t>All other plumbing fixtures, drains, &amp; appliances</t>
  </si>
  <si>
    <t>Plumbing permits: set plumbing fees</t>
  </si>
  <si>
    <t>Sewer ejector or sump pump</t>
  </si>
  <si>
    <t>Plumbing permits: water pipes</t>
  </si>
  <si>
    <t>Permit inspections</t>
  </si>
  <si>
    <t>Re-inspection fee after the first or subsequent disapproval</t>
  </si>
  <si>
    <t>Overtime inspection fee</t>
  </si>
  <si>
    <t>Set by judge</t>
  </si>
  <si>
    <t xml:space="preserve">$270-$8,060 depending on size of the meter </t>
  </si>
  <si>
    <t xml:space="preserve">$260 per drainage fixture unit; $105 - water service only; $155 - sewer service only </t>
  </si>
  <si>
    <t>Topsoil</t>
  </si>
  <si>
    <t>Fee for purchase of topsoil from County Earth Products Recycling Yard</t>
  </si>
  <si>
    <t>$40 per cubic yard</t>
  </si>
  <si>
    <t>Fee imposed on the amount of impervious area of each real property in the County to pay for the full operating costs related to the existing Stormwater Management Program</t>
  </si>
  <si>
    <t>December 2023</t>
  </si>
  <si>
    <t>$258 per equivalent residential unit (ERU)</t>
  </si>
  <si>
    <t>§15.2-2114</t>
  </si>
  <si>
    <t>§26-117</t>
  </si>
  <si>
    <t>Stormwater Utility</t>
  </si>
  <si>
    <t>$1.033 per $100 of assessed value</t>
  </si>
  <si>
    <t>FY 2025</t>
  </si>
  <si>
    <t>$0 base plus $0.0111/kWh, maximum of $3.00 monthly and no exemptions</t>
  </si>
  <si>
    <t>$0 base plus $1.038/CCF, maximum of $3.00 monthly and no exemption</t>
  </si>
  <si>
    <t>Department of Public Safety Communications and Emergency Management</t>
  </si>
  <si>
    <t>A technology fee that is applied to all fees</t>
  </si>
  <si>
    <t>Per subsection of the Zoning Ordinance - $914
Façade changes - $806
Outdoor seating - $421 plus $143 DES fee
Parking changes - $785 plus $325 DES fee
Temporary uses - $773
Tenant changes - $171</t>
  </si>
  <si>
    <t>Type I (total sign area less than 100 sq. ft.) - $211
Type II (total sign area between 100-500 sq. ft.) - $452
Type III (total sign area between 500-1,500 sq. ft.) - $903
Type IV (total sign area greater than 1,500 sq. ft.) - $2,257
Regional shopping centers - $2,708
Amendments to CSPs - fee charged based on the total sign area being amended</t>
  </si>
  <si>
    <t>Townhouse, cluster, URD's - $83 plus $45 DES fee
One and two-family dwellings - $227
All other landscape plan changes - $1,005 plus $350 DES fee</t>
  </si>
  <si>
    <t>$1,288 plus $435 DES fee</t>
  </si>
  <si>
    <t>$8,456 plus $1,344 DES fee</t>
  </si>
  <si>
    <t>$840 plus $546 DES fee</t>
  </si>
  <si>
    <r>
      <rPr>
        <u/>
        <sz val="11"/>
        <color theme="1"/>
        <rFont val="Calibri"/>
        <family val="2"/>
        <scheme val="minor"/>
      </rPr>
      <t>Phased development site plan</t>
    </r>
    <r>
      <rPr>
        <sz val="11"/>
        <color theme="1"/>
        <rFont val="Calibri"/>
        <family val="2"/>
        <scheme val="minor"/>
      </rPr>
      <t xml:space="preserve"> - $28,140, plus $143 per acre, plus DES fee of $20,273
</t>
    </r>
    <r>
      <rPr>
        <u/>
        <sz val="11"/>
        <color theme="1"/>
        <rFont val="Calibri"/>
        <family val="2"/>
        <scheme val="minor"/>
      </rPr>
      <t>Crystal City block plan</t>
    </r>
    <r>
      <rPr>
        <sz val="11"/>
        <color theme="1"/>
        <rFont val="Calibri"/>
        <family val="2"/>
        <scheme val="minor"/>
      </rPr>
      <t xml:space="preserve"> - $15,360, plus DES fee of $11,526
</t>
    </r>
    <r>
      <rPr>
        <u/>
        <sz val="11"/>
        <color theme="1"/>
        <rFont val="Calibri"/>
        <family val="2"/>
        <scheme val="minor"/>
      </rPr>
      <t>Crystal City block plan amendments</t>
    </r>
    <r>
      <rPr>
        <sz val="11"/>
        <color theme="1"/>
        <rFont val="Calibri"/>
        <family val="2"/>
        <scheme val="minor"/>
      </rPr>
      <t xml:space="preserve"> - $7,679, plus DES fee of $6,724</t>
    </r>
  </si>
  <si>
    <r>
      <rPr>
        <u/>
        <sz val="11"/>
        <color theme="1"/>
        <rFont val="Calibri"/>
        <family val="2"/>
        <scheme val="minor"/>
      </rPr>
      <t>Final site plans &amp; major site plan amendments - For site plans in "R" &amp; "RA" districts of fewer than 25 units, "C-2" &amp; "Voluntary Coordinated Housing Preservation and Development District (VCHPDD)"</t>
    </r>
    <r>
      <rPr>
        <sz val="11"/>
        <color theme="1"/>
        <rFont val="Calibri"/>
        <family val="2"/>
        <scheme val="minor"/>
      </rPr>
      <t xml:space="preserve"> - $4,533 plus $32 per 100 sq. ft. of office &amp; commercial space, plus $132 per dwelling unit, plus DES fee of $2,187 
</t>
    </r>
    <r>
      <rPr>
        <u/>
        <sz val="11"/>
        <color theme="1"/>
        <rFont val="Calibri"/>
        <family val="2"/>
        <scheme val="minor"/>
      </rPr>
      <t xml:space="preserve">Final site plans &amp; major site plan amendments - all other site plans </t>
    </r>
    <r>
      <rPr>
        <sz val="11"/>
        <color theme="1"/>
        <rFont val="Calibri"/>
        <family val="2"/>
        <scheme val="minor"/>
      </rPr>
      <t>- $13,842, plus $32 per 100 sq. ft. of office and commercial space; plus $132 per dwelling and/or hotel unit; plus DES fee of $7,488</t>
    </r>
  </si>
  <si>
    <t xml:space="preserve">$14,562 plus $32 per 100 sq. ft. of office/commercial space, plus $132 per dwelling &amp;/or hotel unit; plus DES fee of $3,848 </t>
  </si>
  <si>
    <t>$3,650 plus $32 per 100 sq. ft. office/commercial, $132 per dwelling/hotel unit; plus DES fee of $2,437</t>
  </si>
  <si>
    <t>$1,405 plus $32 per 100 sq. ft. of office/commercial space, plus $132 per dwelling &amp;/or hotel unit; plus DES fee of $1,180</t>
  </si>
  <si>
    <r>
      <rPr>
        <u/>
        <sz val="11"/>
        <color theme="1"/>
        <rFont val="Calibri"/>
        <family val="2"/>
        <scheme val="minor"/>
      </rPr>
      <t>Townhouse, cluster, URD's, UCD's</t>
    </r>
    <r>
      <rPr>
        <sz val="11"/>
        <color theme="1"/>
        <rFont val="Calibri"/>
        <family val="2"/>
        <scheme val="minor"/>
      </rPr>
      <t xml:space="preserve"> - $464 plus $426 DES fee
</t>
    </r>
    <r>
      <rPr>
        <u/>
        <sz val="11"/>
        <color theme="1"/>
        <rFont val="Calibri"/>
        <family val="2"/>
        <scheme val="minor"/>
      </rPr>
      <t>All other landscape plan reviews</t>
    </r>
    <r>
      <rPr>
        <sz val="11"/>
        <color theme="1"/>
        <rFont val="Calibri"/>
        <family val="2"/>
        <scheme val="minor"/>
      </rPr>
      <t xml:space="preserve"> - $840 plus $489 DES fee
</t>
    </r>
    <r>
      <rPr>
        <u/>
        <sz val="11"/>
        <color theme="1"/>
        <rFont val="Calibri"/>
        <family val="2"/>
        <scheme val="minor"/>
      </rPr>
      <t>Final façade plan review</t>
    </r>
    <r>
      <rPr>
        <sz val="11"/>
        <color theme="1"/>
        <rFont val="Calibri"/>
        <family val="2"/>
        <scheme val="minor"/>
      </rPr>
      <t xml:space="preserve"> - $840</t>
    </r>
  </si>
  <si>
    <t>$10,011 plus DES review fee of $3,554</t>
  </si>
  <si>
    <t>Total enrollment of 100 or less: $213 plus DES fee of $103
Total enrollment of 100-250: $503 plus DES fee of $192</t>
  </si>
  <si>
    <t>$3,683 plus $10 per housing unit; plus DES review fee of $2,182</t>
  </si>
  <si>
    <t>$1.54 per square foot not to exceed $8,691; plus DES fee of $3,739</t>
  </si>
  <si>
    <t>$1.54 per square foot not to exceed $8,691 plus $840 for landscape plan review (new submittal) plus $840 fee for final façade plan review; plus DES fee of $6,367 plus $641 for landscape plan review (new submittal)</t>
  </si>
  <si>
    <t>County Board Use Permits: 4.1.2 Post-County Board Approval</t>
  </si>
  <si>
    <t>$2,422 plus DES fee of $2,327</t>
  </si>
  <si>
    <t>$464 plus DES fee of $456</t>
  </si>
  <si>
    <t>County Board Use Permits: Places of Worship/Lodges for secondary use of parking lots</t>
  </si>
  <si>
    <t>County Board Use Permits: Open Air Markets</t>
  </si>
  <si>
    <t>$464 plus DES fee of $422</t>
  </si>
  <si>
    <r>
      <rPr>
        <u/>
        <sz val="11"/>
        <color theme="1"/>
        <rFont val="Calibri"/>
        <family val="2"/>
        <scheme val="minor"/>
      </rPr>
      <t>"R" Districts</t>
    </r>
    <r>
      <rPr>
        <sz val="11"/>
        <color theme="1"/>
        <rFont val="Calibri"/>
        <family val="2"/>
        <scheme val="minor"/>
      </rPr>
      <t xml:space="preserve">
   $4,931 for site area 25,000 SF or less
   $6,544 for site area more than 25,000 SF
</t>
    </r>
    <r>
      <rPr>
        <u/>
        <sz val="11"/>
        <color theme="1"/>
        <rFont val="Calibri"/>
        <family val="2"/>
        <scheme val="minor"/>
      </rPr>
      <t>"RA" Districts</t>
    </r>
    <r>
      <rPr>
        <sz val="11"/>
        <color theme="1"/>
        <rFont val="Calibri"/>
        <family val="2"/>
        <scheme val="minor"/>
      </rPr>
      <t xml:space="preserve">
   $4,931 for site area 25,000 SF or less
   $8,161 for site area more than 25,000 SF
</t>
    </r>
    <r>
      <rPr>
        <u/>
        <sz val="11"/>
        <color theme="1"/>
        <rFont val="Calibri"/>
        <family val="2"/>
        <scheme val="minor"/>
      </rPr>
      <t>"RA-H", "R-C", "RA-H-3.2", "RA4.8"</t>
    </r>
    <r>
      <rPr>
        <sz val="11"/>
        <color theme="1"/>
        <rFont val="Calibri"/>
        <family val="2"/>
        <scheme val="minor"/>
      </rPr>
      <t xml:space="preserve">
   $11,202 for site area 25,000 SF or less
   $16,791 for site area more than 25,000 SF
</t>
    </r>
    <r>
      <rPr>
        <u/>
        <sz val="11"/>
        <color theme="1"/>
        <rFont val="Calibri"/>
        <family val="2"/>
        <scheme val="minor"/>
      </rPr>
      <t xml:space="preserve">"S", "C", "M", “CP-FBC”, “MU-VS” Districts </t>
    </r>
    <r>
      <rPr>
        <sz val="11"/>
        <color theme="1"/>
        <rFont val="Calibri"/>
        <family val="2"/>
        <scheme val="minor"/>
      </rPr>
      <t xml:space="preserve">
   $8,161 for site area 25,000 SF or less
   $11,393 for site area more than 25,000 SF
</t>
    </r>
    <r>
      <rPr>
        <u/>
        <sz val="11"/>
        <color theme="1"/>
        <rFont val="Calibri"/>
        <family val="2"/>
        <scheme val="minor"/>
      </rPr>
      <t xml:space="preserve">"C-0" Districts
</t>
    </r>
    <r>
      <rPr>
        <sz val="11"/>
        <color theme="1"/>
        <rFont val="Calibri"/>
        <family val="2"/>
        <scheme val="minor"/>
      </rPr>
      <t xml:space="preserve">   $16,791  for site area 25,000 SF or less
   $16,791 for site area more than 25,000 SF                                </t>
    </r>
  </si>
  <si>
    <t>Total amount of fee will vary depending on fee charges - 10% of total fees</t>
  </si>
  <si>
    <t>By-right: $260
Comprehensive sign plan (CSP): $359
Signs over 40 feet (rooftop): $329
Signs exceeding 100 sq. ft: above fee plus $2.43 per each sq. ft. over 100 sq. ft.</t>
  </si>
  <si>
    <t>$639 ($106 if filed with property title search)</t>
  </si>
  <si>
    <t>$264 plus DES fee of $357 if parking survey is required</t>
  </si>
  <si>
    <t>Expanded Housing Option (EHO) Permit</t>
  </si>
  <si>
    <t>$431 plus $218 per 10,000 sq. ft.</t>
  </si>
  <si>
    <t>$1,066 plus $218 per 5,000 sq. ft.</t>
  </si>
  <si>
    <t>$431 plus $218 per 5,000 sq. ft.</t>
  </si>
  <si>
    <t>$320 per 10,000 sq. ft. or fraction thereof</t>
  </si>
  <si>
    <t>Modifications to existing structures: by-right and special exception</t>
  </si>
  <si>
    <t>Demolition plans: Satellite dish antennae / telecommunications facilities</t>
  </si>
  <si>
    <t>$3,116 plus $25 per unit</t>
  </si>
  <si>
    <t>$782 plus $35 per unit</t>
  </si>
  <si>
    <t>$618 plus $33 per unit</t>
  </si>
  <si>
    <t>$782 per 10,000 sq. ft. or fraction thereof</t>
  </si>
  <si>
    <t>$812 plus $43 per unit</t>
  </si>
  <si>
    <t>$485 plus $41 per unit</t>
  </si>
  <si>
    <t>$782 plus $107 per 5,000 sq. ft.</t>
  </si>
  <si>
    <t>$218 plus $211 per 5,000 sq. ft.</t>
  </si>
  <si>
    <t>$235 per inspection</t>
  </si>
  <si>
    <t>After hours inspection fee</t>
  </si>
  <si>
    <t>$156 plus $76 every hour after two hours</t>
  </si>
  <si>
    <t>$186 plus $102 per lot</t>
  </si>
  <si>
    <t>$665 plus $135 for each additional subsection</t>
  </si>
  <si>
    <t>$3,834 plus $766 for each additional subsection</t>
  </si>
  <si>
    <t>$4,776 plus $956 for each additional subsection</t>
  </si>
  <si>
    <t>$0.28 per SF of water surface area</t>
  </si>
  <si>
    <t>$0.92 per gross SF of total floor area</t>
  </si>
  <si>
    <t>$1.65 per gross SF</t>
  </si>
  <si>
    <t>$1.40 per gross SF of total floor area, minimum $408 fee</t>
  </si>
  <si>
    <t>$0.96 per gross SF of total floor area</t>
  </si>
  <si>
    <t>$1.72 per gross SF</t>
  </si>
  <si>
    <t>$0.36 per SF or linear foot</t>
  </si>
  <si>
    <t>$0.80 per gross SF of total floor area, minimum $408 fee</t>
  </si>
  <si>
    <t>Building permit fees: repairs</t>
  </si>
  <si>
    <t>Contract cost of the repair multiplied by $0.017</t>
  </si>
  <si>
    <t>Minimum $408 fee for every 10,000 SF or fraction thereof</t>
  </si>
  <si>
    <t>$0.20 per SF of area affected by revision, $114 minimum fee</t>
  </si>
  <si>
    <t>$0.21 per SF of area affected by revision, $408 minimum fee</t>
  </si>
  <si>
    <t>$387 per building/structure or per floor for interior demolition that does not involve any changes to structural or fire-rated assemblies</t>
  </si>
  <si>
    <t>$90 per door</t>
  </si>
  <si>
    <t>$181 each</t>
  </si>
  <si>
    <t>Maximum Occupant Load Signage</t>
  </si>
  <si>
    <t>$94.00 each or the minimum permit fee ($408.00) whichever is greater</t>
  </si>
  <si>
    <t>$205 in addition to other fees</t>
  </si>
  <si>
    <t>Contract cost of the installation multiplied by $0.17</t>
  </si>
  <si>
    <t>$406 plus $20 per floor</t>
  </si>
  <si>
    <t>$406 each</t>
  </si>
  <si>
    <t>$48 each</t>
  </si>
  <si>
    <t>$487 each</t>
  </si>
  <si>
    <t>$12.85 each + base fee of $100</t>
  </si>
  <si>
    <t>$16.52 + base fee of $100</t>
  </si>
  <si>
    <t>$43 per outlet</t>
  </si>
  <si>
    <t>$43 each</t>
  </si>
  <si>
    <t>$41 each</t>
  </si>
  <si>
    <t>$43 per disconnect</t>
  </si>
  <si>
    <t>$43 per charging station</t>
  </si>
  <si>
    <t>$43 per door</t>
  </si>
  <si>
    <t>$155 per floor</t>
  </si>
  <si>
    <t>$100 per hour, per inspector</t>
  </si>
  <si>
    <t>$14.39 each</t>
  </si>
  <si>
    <t>Fire alarm panel, plan review beyond the second review: gross floor area up to 5,000 sq ft</t>
  </si>
  <si>
    <t>Fire alarm panel, plan review beyond the second review: floor area of 5,001-10,000 sq ft</t>
  </si>
  <si>
    <t>Fire alarm panel, plan review beyond the second review: floor area of 10,001-20,000 sq ft</t>
  </si>
  <si>
    <t>Fire alarm panel, plan review beyond the second review: floor area over 20,000 sq ft</t>
  </si>
  <si>
    <t>$457 each additional review</t>
  </si>
  <si>
    <t>$903 each additional review</t>
  </si>
  <si>
    <t>$1,361 each additional review</t>
  </si>
  <si>
    <t>$1,813 each additional review</t>
  </si>
  <si>
    <t>$158 each 25 heads or fraction thereof</t>
  </si>
  <si>
    <t>$158 each + $36 per floor served</t>
  </si>
  <si>
    <t>$457 each additional resubmittal or redesign</t>
  </si>
  <si>
    <t>$906 each additional resubmittal or redesign</t>
  </si>
  <si>
    <t>$1,361 each additional resubmittal or redesign</t>
  </si>
  <si>
    <t>$1,813 each additional resubmittal or redesign</t>
  </si>
  <si>
    <t>$32 each + base fee $79</t>
  </si>
  <si>
    <t>4% of the cost difference between the contract value and the value of equipment listed</t>
  </si>
  <si>
    <t>$242 for the first HVAC system; $80 for each additional system</t>
  </si>
  <si>
    <t>$34 each 100 MBH or fraction thereof</t>
  </si>
  <si>
    <t>$51 each 5 tons capacity or fraction</t>
  </si>
  <si>
    <t>All Other buildings (new, altered, replacement and repaired equipment)</t>
  </si>
  <si>
    <t>$51 each 100 MBH or fraction thereof</t>
  </si>
  <si>
    <t>$34 each 5 tons capacity or fraction</t>
  </si>
  <si>
    <t>One &amp; two family detached dwelling and townhouses not more than 3 stories above grade</t>
  </si>
  <si>
    <t>$67 each 500 water gallons or fraction</t>
  </si>
  <si>
    <t>$101 each 500 water gallons or fraction</t>
  </si>
  <si>
    <t>$67 each 50 water gallons or fraction</t>
  </si>
  <si>
    <t>$101 each 50 water gallons or fraction</t>
  </si>
  <si>
    <t>$42 each</t>
  </si>
  <si>
    <t>$63 each</t>
  </si>
  <si>
    <t>$20 each</t>
  </si>
  <si>
    <t>$30 each</t>
  </si>
  <si>
    <t>$131 ($104 for bathroom group + $27 for water pipe) plus $79 base fee</t>
  </si>
  <si>
    <t>$152 ($104 for bathroom group + $48 for water pipe) plus $79 base fee</t>
  </si>
  <si>
    <t>$34 each plus $79 base fee</t>
  </si>
  <si>
    <t>$205 each 2-hour minimum plus $100 each additional hour per hour/per inspector</t>
  </si>
  <si>
    <t>Building permit fees: fence/walls</t>
  </si>
  <si>
    <t>One &amp; two family detached dwellings and townhouses not more than 3 stories above grade (construction or replacement)</t>
  </si>
  <si>
    <t>All other buildings (construction or replacement)</t>
  </si>
  <si>
    <t>Commercial buildings (construction or replacement)</t>
  </si>
  <si>
    <t>Building permit fees: towers and structures not defined as a building</t>
  </si>
  <si>
    <t>$1.00 per gross SF of total floor area, minimum $408 fee</t>
  </si>
  <si>
    <t>Removal of Building to New Location</t>
  </si>
  <si>
    <t>$1.04 per gross sq. ft. of total floor area or $0.021 of the contract whichever is lower</t>
  </si>
  <si>
    <t>Signs</t>
  </si>
  <si>
    <t>$80 per discipline, minimum $408 fee</t>
  </si>
  <si>
    <t>$0.94 per SF</t>
  </si>
  <si>
    <t>Systems Furniture</t>
  </si>
  <si>
    <t>$0.30 per SF</t>
  </si>
  <si>
    <t>Zoning Ordinance Copy</t>
  </si>
  <si>
    <t>$30 (with tabs), $23 (without tabs)</t>
  </si>
  <si>
    <t>Short terms of temporary uses</t>
  </si>
  <si>
    <t>Rezonings advertised at applicant's request on the County Board's Own Motion</t>
  </si>
  <si>
    <t>Rezoning when accompanied by Site Plan</t>
  </si>
  <si>
    <t>$8,161 plus re-zoning fee above</t>
  </si>
  <si>
    <t>Re-zoning fee above plus applicable site plan fee</t>
  </si>
  <si>
    <t>$64 minimum fee (no fee for work provided by other government agencies)</t>
  </si>
  <si>
    <t>A technology fee that is applied to all development services fees (except bond administration fees)</t>
  </si>
  <si>
    <r>
      <rPr>
        <u/>
        <sz val="11"/>
        <color theme="1"/>
        <rFont val="Calibri"/>
        <family val="2"/>
        <scheme val="minor"/>
      </rPr>
      <t xml:space="preserve">Subdivision plats </t>
    </r>
    <r>
      <rPr>
        <sz val="11"/>
        <color theme="1"/>
        <rFont val="Calibri"/>
        <family val="2"/>
        <scheme val="minor"/>
      </rPr>
      <t xml:space="preserve">
•Review fee: $2,421 base fee; $738 per lot or other division of land
•Preliminary plat revisions: 25% of the review fee
•Preliminary plat re-approval: $245
•Final plat re-approval: $245
</t>
    </r>
    <r>
      <rPr>
        <u/>
        <sz val="11"/>
        <color theme="1"/>
        <rFont val="Calibri"/>
        <family val="2"/>
        <scheme val="minor"/>
      </rPr>
      <t xml:space="preserve">Condominium plats </t>
    </r>
    <r>
      <rPr>
        <sz val="11"/>
        <color theme="1"/>
        <rFont val="Calibri"/>
        <family val="2"/>
        <scheme val="minor"/>
      </rPr>
      <t xml:space="preserve">
•Review fee: $1,677
•Plat revisions: $419
•Final plat re-approval: $245
</t>
    </r>
    <r>
      <rPr>
        <u/>
        <sz val="11"/>
        <color theme="1"/>
        <rFont val="Calibri"/>
        <family val="2"/>
        <scheme val="minor"/>
      </rPr>
      <t>Public easement, vacation, encroachment, dedication and abandonment plats</t>
    </r>
    <r>
      <rPr>
        <sz val="11"/>
        <color theme="1"/>
        <rFont val="Calibri"/>
        <family val="2"/>
        <scheme val="minor"/>
      </rPr>
      <t xml:space="preserve">
•Review fee: $848
•Final plat re-approval: $61</t>
    </r>
  </si>
  <si>
    <r>
      <rPr>
        <u/>
        <sz val="11"/>
        <color theme="1"/>
        <rFont val="Calibri"/>
        <family val="2"/>
        <scheme val="minor"/>
      </rPr>
      <t>Bond estimate review fees:</t>
    </r>
    <r>
      <rPr>
        <sz val="11"/>
        <color theme="1"/>
        <rFont val="Calibri"/>
        <family val="2"/>
        <scheme val="minor"/>
      </rPr>
      <t xml:space="preserve">
•Bonds of $10,000 or less: $208
•Bonds over $10,000: $1,155
</t>
    </r>
    <r>
      <rPr>
        <u/>
        <sz val="11"/>
        <color theme="1"/>
        <rFont val="Calibri"/>
        <family val="2"/>
        <scheme val="minor"/>
      </rPr>
      <t>Processing fees:</t>
    </r>
    <r>
      <rPr>
        <sz val="11"/>
        <color theme="1"/>
        <rFont val="Calibri"/>
        <family val="2"/>
        <scheme val="minor"/>
      </rPr>
      <t xml:space="preserve">
•Bonds of $10,000 or less: $608
•Bonds over $10,000: $2,502
</t>
    </r>
    <r>
      <rPr>
        <u/>
        <sz val="11"/>
        <color theme="1"/>
        <rFont val="Calibri"/>
        <family val="2"/>
        <scheme val="minor"/>
      </rPr>
      <t>Reduction requests:</t>
    </r>
    <r>
      <rPr>
        <sz val="11"/>
        <color theme="1"/>
        <rFont val="Calibri"/>
        <family val="2"/>
        <scheme val="minor"/>
      </rPr>
      <t xml:space="preserve"> $1,833
</t>
    </r>
    <r>
      <rPr>
        <u/>
        <sz val="11"/>
        <color theme="1"/>
        <rFont val="Calibri"/>
        <family val="2"/>
        <scheme val="minor"/>
      </rPr>
      <t>Extension requests:</t>
    </r>
    <r>
      <rPr>
        <sz val="11"/>
        <color theme="1"/>
        <rFont val="Calibri"/>
        <family val="2"/>
        <scheme val="minor"/>
      </rPr>
      <t xml:space="preserve"> $245
</t>
    </r>
    <r>
      <rPr>
        <u/>
        <sz val="11"/>
        <color theme="1"/>
        <rFont val="Calibri"/>
        <family val="2"/>
        <scheme val="minor"/>
      </rPr>
      <t>Combined reduction/extension requests:</t>
    </r>
    <r>
      <rPr>
        <sz val="11"/>
        <color theme="1"/>
        <rFont val="Calibri"/>
        <family val="2"/>
        <scheme val="minor"/>
      </rPr>
      <t xml:space="preserve"> $490
</t>
    </r>
    <r>
      <rPr>
        <u/>
        <sz val="11"/>
        <color theme="1"/>
        <rFont val="Calibri"/>
        <family val="2"/>
        <scheme val="minor"/>
      </rPr>
      <t xml:space="preserve">Bond exchange or replacement: </t>
    </r>
    <r>
      <rPr>
        <sz val="11"/>
        <color theme="1"/>
        <rFont val="Calibri"/>
        <family val="2"/>
        <scheme val="minor"/>
      </rPr>
      <t>$490</t>
    </r>
  </si>
  <si>
    <r>
      <rPr>
        <u/>
        <sz val="11"/>
        <color theme="1"/>
        <rFont val="Calibri"/>
        <family val="2"/>
        <scheme val="minor"/>
      </rPr>
      <t>Civil engineering plan</t>
    </r>
    <r>
      <rPr>
        <sz val="11"/>
        <color theme="1"/>
        <rFont val="Calibri"/>
        <family val="2"/>
        <scheme val="minor"/>
      </rPr>
      <t xml:space="preserve"> - $8,221 per plan, plus a review and inspection fee of $6.12 per linear foot applicable separately to each of the following items: storm sewers, water mains, sanitary sewers, curb/gutter, sidewalk, pavement and other support facilities including, without limitation, electric, telephone, traffic signal conduit and street light conduit
</t>
    </r>
    <r>
      <rPr>
        <u/>
        <sz val="11"/>
        <color theme="1"/>
        <rFont val="Calibri"/>
        <family val="2"/>
        <scheme val="minor"/>
      </rPr>
      <t xml:space="preserve">Civil engineering plan revision </t>
    </r>
    <r>
      <rPr>
        <sz val="11"/>
        <color theme="1"/>
        <rFont val="Calibri"/>
        <family val="2"/>
        <scheme val="minor"/>
      </rPr>
      <t xml:space="preserve">- $2,620
</t>
    </r>
    <r>
      <rPr>
        <u/>
        <sz val="11"/>
        <color theme="1"/>
        <rFont val="Calibri"/>
        <family val="2"/>
        <scheme val="minor"/>
      </rPr>
      <t>Maintenance of traffic plan (for special exception projects)</t>
    </r>
    <r>
      <rPr>
        <sz val="11"/>
        <color theme="1"/>
        <rFont val="Calibri"/>
        <family val="2"/>
        <scheme val="minor"/>
      </rPr>
      <t xml:space="preserve"> - $1,213
</t>
    </r>
    <r>
      <rPr>
        <u/>
        <sz val="11"/>
        <color theme="1"/>
        <rFont val="Calibri"/>
        <family val="2"/>
        <scheme val="minor"/>
      </rPr>
      <t xml:space="preserve">Maintenance of traffic plan (for by-right projects) </t>
    </r>
    <r>
      <rPr>
        <sz val="11"/>
        <color theme="1"/>
        <rFont val="Calibri"/>
        <family val="2"/>
        <scheme val="minor"/>
      </rPr>
      <t xml:space="preserve">- $580
</t>
    </r>
    <r>
      <rPr>
        <u/>
        <sz val="11"/>
        <color theme="1"/>
        <rFont val="Calibri"/>
        <family val="2"/>
        <scheme val="minor"/>
      </rPr>
      <t>Maintenance of traffic plan revision</t>
    </r>
    <r>
      <rPr>
        <sz val="11"/>
        <color theme="1"/>
        <rFont val="Calibri"/>
        <family val="2"/>
        <scheme val="minor"/>
      </rPr>
      <t xml:space="preserve"> - $435</t>
    </r>
  </si>
  <si>
    <r>
      <rPr>
        <u/>
        <sz val="11"/>
        <color theme="1"/>
        <rFont val="Calibri"/>
        <family val="2"/>
        <scheme val="minor"/>
      </rPr>
      <t>Work performed for Arlington County project (by contract with the County):</t>
    </r>
    <r>
      <rPr>
        <sz val="11"/>
        <color theme="1"/>
        <rFont val="Calibri"/>
        <family val="2"/>
        <scheme val="minor"/>
      </rPr>
      <t xml:space="preserve">
Base permit fee: $262
Work performed in County right-of-way without an approved permit or engineering plan: $494
Emergency work base permit fee: $262
Extension of an existing public right-of-way use permit: $194
</t>
    </r>
    <r>
      <rPr>
        <u/>
        <sz val="11"/>
        <color theme="1"/>
        <rFont val="Calibri"/>
        <family val="2"/>
        <scheme val="minor"/>
      </rPr>
      <t>Additional permit fee charges for pipelines, underground conduits, &amp; similar facilities:</t>
    </r>
    <r>
      <rPr>
        <sz val="11"/>
        <color theme="1"/>
        <rFont val="Calibri"/>
        <family val="2"/>
        <scheme val="minor"/>
      </rPr>
      <t xml:space="preserve">
   House connection: $150
   Up to 100 ft: $450
   Plus the following fee for each additional 100 ft. or portion thereof: $234
</t>
    </r>
    <r>
      <rPr>
        <u/>
        <sz val="11"/>
        <color theme="1"/>
        <rFont val="Calibri"/>
        <family val="2"/>
        <scheme val="minor"/>
      </rPr>
      <t>Poles - overhead lines and similar facilities:</t>
    </r>
    <r>
      <rPr>
        <sz val="11"/>
        <color theme="1"/>
        <rFont val="Calibri"/>
        <family val="2"/>
        <scheme val="minor"/>
      </rPr>
      <t xml:space="preserve">
   Poles with or without guy wires: $145
   Guys wire installation: $150
</t>
    </r>
    <r>
      <rPr>
        <u/>
        <sz val="11"/>
        <color theme="1"/>
        <rFont val="Calibri"/>
        <family val="2"/>
        <scheme val="minor"/>
      </rPr>
      <t>Wires along street:</t>
    </r>
    <r>
      <rPr>
        <sz val="11"/>
        <color theme="1"/>
        <rFont val="Calibri"/>
        <family val="2"/>
        <scheme val="minor"/>
      </rPr>
      <t xml:space="preserve">
   Up to 100 ft: $121</t>
    </r>
  </si>
  <si>
    <r>
      <rPr>
        <u/>
        <sz val="11"/>
        <color theme="1"/>
        <rFont val="Calibri"/>
        <family val="2"/>
        <scheme val="minor"/>
      </rPr>
      <t>Base permit fee for one entrance</t>
    </r>
    <r>
      <rPr>
        <sz val="11"/>
        <color theme="1"/>
        <rFont val="Calibri"/>
        <family val="2"/>
        <scheme val="minor"/>
      </rPr>
      <t xml:space="preserve"> - $211.25
</t>
    </r>
    <r>
      <rPr>
        <u/>
        <sz val="11"/>
        <color theme="1"/>
        <rFont val="Calibri"/>
        <family val="2"/>
        <scheme val="minor"/>
      </rPr>
      <t>Sidewalk, curb, and gutter for every 50 feet or portion thereof</t>
    </r>
    <r>
      <rPr>
        <sz val="11"/>
        <color theme="1"/>
        <rFont val="Calibri"/>
        <family val="2"/>
        <scheme val="minor"/>
      </rPr>
      <t xml:space="preserve"> - $291
</t>
    </r>
    <r>
      <rPr>
        <u/>
        <sz val="11"/>
        <color theme="1"/>
        <rFont val="Calibri"/>
        <family val="2"/>
        <scheme val="minor"/>
      </rPr>
      <t>Street trees base permit fee (not related to a site plan development)</t>
    </r>
    <r>
      <rPr>
        <sz val="11"/>
        <color theme="1"/>
        <rFont val="Calibri"/>
        <family val="2"/>
        <scheme val="minor"/>
      </rPr>
      <t xml:space="preserve"> - $54
</t>
    </r>
    <r>
      <rPr>
        <u/>
        <sz val="11"/>
        <color theme="1"/>
        <rFont val="Calibri"/>
        <family val="2"/>
        <scheme val="minor"/>
      </rPr>
      <t>New parklet application (fee includes parking meter removal, where applicable)</t>
    </r>
    <r>
      <rPr>
        <sz val="11"/>
        <color theme="1"/>
        <rFont val="Calibri"/>
        <family val="2"/>
        <scheme val="minor"/>
      </rPr>
      <t xml:space="preserve"> - $2,408
</t>
    </r>
    <r>
      <rPr>
        <u/>
        <sz val="11"/>
        <color theme="1"/>
        <rFont val="Calibri"/>
        <family val="2"/>
        <scheme val="minor"/>
      </rPr>
      <t>Annual parklet permit renewal</t>
    </r>
    <r>
      <rPr>
        <sz val="11"/>
        <color theme="1"/>
        <rFont val="Calibri"/>
        <family val="2"/>
        <scheme val="minor"/>
      </rPr>
      <t xml:space="preserve"> - $621</t>
    </r>
  </si>
  <si>
    <r>
      <rPr>
        <u/>
        <sz val="11"/>
        <color theme="1"/>
        <rFont val="Calibri"/>
        <family val="2"/>
        <scheme val="minor"/>
      </rPr>
      <t>New commercial or apartment structure permit</t>
    </r>
    <r>
      <rPr>
        <sz val="11"/>
        <color theme="1"/>
        <rFont val="Calibri"/>
        <family val="2"/>
        <scheme val="minor"/>
      </rPr>
      <t xml:space="preserve">: $560
</t>
    </r>
    <r>
      <rPr>
        <u/>
        <sz val="11"/>
        <color theme="1"/>
        <rFont val="Calibri"/>
        <family val="2"/>
        <scheme val="minor"/>
      </rPr>
      <t>New townhouse construction permit (per structure of 10 or more units)</t>
    </r>
    <r>
      <rPr>
        <sz val="11"/>
        <color theme="1"/>
        <rFont val="Calibri"/>
        <family val="2"/>
        <scheme val="minor"/>
      </rPr>
      <t xml:space="preserve">: $560
</t>
    </r>
    <r>
      <rPr>
        <u/>
        <sz val="11"/>
        <color theme="1"/>
        <rFont val="Calibri"/>
        <family val="2"/>
        <scheme val="minor"/>
      </rPr>
      <t>New townhouse construction permit (per structure of less than 10 units):</t>
    </r>
    <r>
      <rPr>
        <sz val="11"/>
        <color theme="1"/>
        <rFont val="Calibri"/>
        <family val="2"/>
        <scheme val="minor"/>
      </rPr>
      <t xml:space="preserve"> $261
</t>
    </r>
    <r>
      <rPr>
        <u/>
        <sz val="11"/>
        <color theme="1"/>
        <rFont val="Calibri"/>
        <family val="2"/>
        <scheme val="minor"/>
      </rPr>
      <t>New residential single-family structure permit:</t>
    </r>
    <r>
      <rPr>
        <sz val="11"/>
        <color theme="1"/>
        <rFont val="Calibri"/>
        <family val="2"/>
        <scheme val="minor"/>
      </rPr>
      <t xml:space="preserve"> $299
</t>
    </r>
    <r>
      <rPr>
        <u/>
        <sz val="11"/>
        <color theme="1"/>
        <rFont val="Calibri"/>
        <family val="2"/>
        <scheme val="minor"/>
      </rPr>
      <t>Demolition permit:</t>
    </r>
    <r>
      <rPr>
        <sz val="11"/>
        <color theme="1"/>
        <rFont val="Calibri"/>
        <family val="2"/>
        <scheme val="minor"/>
      </rPr>
      <t xml:space="preserve"> $360
</t>
    </r>
    <r>
      <rPr>
        <u/>
        <sz val="11"/>
        <color theme="1"/>
        <rFont val="Calibri"/>
        <family val="2"/>
        <scheme val="minor"/>
      </rPr>
      <t>Exterior alterations related to building, plumbing, electrical, or mechanical permit:</t>
    </r>
    <r>
      <rPr>
        <sz val="11"/>
        <color theme="1"/>
        <rFont val="Calibri"/>
        <family val="2"/>
        <scheme val="minor"/>
      </rPr>
      <t xml:space="preserve"> $84
</t>
    </r>
    <r>
      <rPr>
        <u/>
        <sz val="11"/>
        <color theme="1"/>
        <rFont val="Calibri"/>
        <family val="2"/>
        <scheme val="minor"/>
      </rPr>
      <t>All other permits as required under Section 22-1:</t>
    </r>
    <r>
      <rPr>
        <sz val="11"/>
        <color theme="1"/>
        <rFont val="Calibri"/>
        <family val="2"/>
        <scheme val="minor"/>
      </rPr>
      <t xml:space="preserve"> $64 minimum fee</t>
    </r>
  </si>
  <si>
    <r>
      <rPr>
        <u/>
        <sz val="11"/>
        <color theme="1"/>
        <rFont val="Calibri"/>
        <family val="2"/>
        <scheme val="minor"/>
      </rPr>
      <t>Minor water quality impact review:</t>
    </r>
    <r>
      <rPr>
        <sz val="11"/>
        <color theme="1"/>
        <rFont val="Calibri"/>
        <family val="2"/>
        <scheme val="minor"/>
      </rPr>
      <t xml:space="preserve">
-less than 500 sq. ft. of disturbance in RPA: $176
-500 sq. ft. or more of disturbance in RPA: $849
</t>
    </r>
    <r>
      <rPr>
        <u/>
        <sz val="11"/>
        <color theme="1"/>
        <rFont val="Calibri"/>
        <family val="2"/>
        <scheme val="minor"/>
      </rPr>
      <t>RPA - Administrative Exception (with or without an LDA)</t>
    </r>
    <r>
      <rPr>
        <sz val="11"/>
        <color theme="1"/>
        <rFont val="Calibri"/>
        <family val="2"/>
        <scheme val="minor"/>
      </rPr>
      <t xml:space="preserve">: $1,470
</t>
    </r>
    <r>
      <rPr>
        <u/>
        <sz val="11"/>
        <color theme="1"/>
        <rFont val="Calibri"/>
        <family val="2"/>
        <scheme val="minor"/>
      </rPr>
      <t>Major water quality impact assessment review with or without an LDA</t>
    </r>
    <r>
      <rPr>
        <sz val="11"/>
        <color theme="1"/>
        <rFont val="Calibri"/>
        <family val="2"/>
        <scheme val="minor"/>
      </rPr>
      <t xml:space="preserve"> - $2,502                          
</t>
    </r>
    <r>
      <rPr>
        <u/>
        <sz val="11"/>
        <color theme="1"/>
        <rFont val="Calibri"/>
        <family val="2"/>
        <scheme val="minor"/>
      </rPr>
      <t xml:space="preserve">RPA -CBORC Exception (with or without an LDA): </t>
    </r>
    <r>
      <rPr>
        <sz val="11"/>
        <color theme="1"/>
        <rFont val="Calibri"/>
        <family val="2"/>
        <scheme val="minor"/>
      </rPr>
      <t xml:space="preserve">$5,004
</t>
    </r>
    <r>
      <rPr>
        <u/>
        <sz val="11"/>
        <color theme="1"/>
        <rFont val="Calibri"/>
        <family val="2"/>
        <scheme val="minor"/>
      </rPr>
      <t xml:space="preserve">RPA Buffer Modifications: </t>
    </r>
    <r>
      <rPr>
        <sz val="11"/>
        <color theme="1"/>
        <rFont val="Calibri"/>
        <family val="2"/>
        <scheme val="minor"/>
      </rPr>
      <t xml:space="preserve">$890
</t>
    </r>
    <r>
      <rPr>
        <u/>
        <sz val="11"/>
        <color theme="1"/>
        <rFont val="Calibri"/>
        <family val="2"/>
        <scheme val="minor"/>
      </rPr>
      <t>Landscape Conservation Plan Review - less than one acre:</t>
    </r>
    <r>
      <rPr>
        <sz val="11"/>
        <color theme="1"/>
        <rFont val="Calibri"/>
        <family val="2"/>
        <scheme val="minor"/>
      </rPr>
      <t xml:space="preserve"> $479
</t>
    </r>
    <r>
      <rPr>
        <u/>
        <sz val="11"/>
        <color theme="1"/>
        <rFont val="Calibri"/>
        <family val="2"/>
        <scheme val="minor"/>
      </rPr>
      <t>Landscape Conservation Plan Review - one acre or more</t>
    </r>
    <r>
      <rPr>
        <sz val="11"/>
        <color theme="1"/>
        <rFont val="Calibri"/>
        <family val="2"/>
        <scheme val="minor"/>
      </rPr>
      <t xml:space="preserve">: $918
</t>
    </r>
    <r>
      <rPr>
        <u/>
        <sz val="11"/>
        <color theme="1"/>
        <rFont val="Calibri"/>
        <family val="2"/>
        <scheme val="minor"/>
      </rPr>
      <t>Chapter 60 - Stormwater Management Exception Request - Requiring DES Director Approval:</t>
    </r>
    <r>
      <rPr>
        <sz val="11"/>
        <color theme="1"/>
        <rFont val="Calibri"/>
        <family val="2"/>
        <scheme val="minor"/>
      </rPr>
      <t xml:space="preserve"> $1,239
</t>
    </r>
    <r>
      <rPr>
        <u/>
        <sz val="11"/>
        <color theme="1"/>
        <rFont val="Calibri"/>
        <family val="2"/>
        <scheme val="minor"/>
      </rPr>
      <t>Chapter 60 - Stormwater Management Exception Request - Requiring Staff Approval only:</t>
    </r>
    <r>
      <rPr>
        <sz val="11"/>
        <color theme="1"/>
        <rFont val="Calibri"/>
        <family val="2"/>
        <scheme val="minor"/>
      </rPr>
      <t xml:space="preserve"> $736
</t>
    </r>
    <r>
      <rPr>
        <u/>
        <sz val="11"/>
        <color theme="1"/>
        <rFont val="Calibri"/>
        <family val="2"/>
        <scheme val="minor"/>
      </rPr>
      <t>Stormwater quality review for single family detached structures (one or two units), per LDA permit, and for County linear utility projects</t>
    </r>
    <r>
      <rPr>
        <sz val="11"/>
        <color theme="1"/>
        <rFont val="Calibri"/>
        <family val="2"/>
        <scheme val="minor"/>
      </rPr>
      <t xml:space="preserve"> - $1,674
</t>
    </r>
    <r>
      <rPr>
        <u/>
        <sz val="11"/>
        <color theme="1"/>
        <rFont val="Calibri"/>
        <family val="2"/>
        <scheme val="minor"/>
      </rPr>
      <t>Stormwater quality review for single family detached structures qualifying for simplified Stormwater Pollution Prevention Plan</t>
    </r>
    <r>
      <rPr>
        <sz val="11"/>
        <color theme="1"/>
        <rFont val="Calibri"/>
        <family val="2"/>
        <scheme val="minor"/>
      </rPr>
      <t xml:space="preserve"> - $653
</t>
    </r>
    <r>
      <rPr>
        <u/>
        <sz val="11"/>
        <color theme="1"/>
        <rFont val="Calibri"/>
        <family val="2"/>
        <scheme val="minor"/>
      </rPr>
      <t>Stormwater quality review for all other LDA permits</t>
    </r>
    <r>
      <rPr>
        <sz val="11"/>
        <color theme="1"/>
        <rFont val="Calibri"/>
        <family val="2"/>
        <scheme val="minor"/>
      </rPr>
      <t xml:space="preserve"> - $3,131</t>
    </r>
  </si>
  <si>
    <r>
      <rPr>
        <u/>
        <sz val="11"/>
        <color theme="1"/>
        <rFont val="Calibri"/>
        <family val="2"/>
        <scheme val="minor"/>
      </rPr>
      <t>Stormwater detention plan review:</t>
    </r>
    <r>
      <rPr>
        <sz val="11"/>
        <color theme="1"/>
        <rFont val="Calibri"/>
        <family val="2"/>
        <scheme val="minor"/>
      </rPr>
      <t xml:space="preserve"> $991
Chapter 48 - Floodplain plan review not requiring floodplain study: $666
Chapter 48: Floodplain plan review requiring floodplain study: $4,611
</t>
    </r>
    <r>
      <rPr>
        <u/>
        <sz val="11"/>
        <color theme="1"/>
        <rFont val="Calibri"/>
        <family val="2"/>
        <scheme val="minor"/>
      </rPr>
      <t>Drainage study plan review:</t>
    </r>
    <r>
      <rPr>
        <sz val="11"/>
        <color theme="1"/>
        <rFont val="Calibri"/>
        <family val="2"/>
        <scheme val="minor"/>
      </rPr>
      <t xml:space="preserve"> $415
</t>
    </r>
    <r>
      <rPr>
        <u/>
        <sz val="11"/>
        <color theme="1"/>
        <rFont val="Calibri"/>
        <family val="2"/>
        <scheme val="minor"/>
      </rPr>
      <t>Soils report:</t>
    </r>
    <r>
      <rPr>
        <sz val="11"/>
        <color theme="1"/>
        <rFont val="Calibri"/>
        <family val="2"/>
        <scheme val="minor"/>
      </rPr>
      <t xml:space="preserve"> $194</t>
    </r>
  </si>
  <si>
    <r>
      <rPr>
        <u/>
        <sz val="11"/>
        <color theme="1"/>
        <rFont val="Calibri"/>
        <family val="2"/>
        <scheme val="minor"/>
      </rPr>
      <t>Fee for moving houses or oversized vehicles or equipment:</t>
    </r>
    <r>
      <rPr>
        <sz val="11"/>
        <color theme="1"/>
        <rFont val="Calibri"/>
        <family val="2"/>
        <scheme val="minor"/>
      </rPr>
      <t xml:space="preserve"> per one-way trip: $49.50 plus the actual cost of County staff time to review the plans and to adjust, move or relocate County facilities as determined by staff
The fee for parking construction equipment, trailers, dumpsters, construction worker buses or loading equipment on County streets or within County rights-of-way, where no parking meters exist, is as follows:
</t>
    </r>
    <r>
      <rPr>
        <u/>
        <sz val="11"/>
        <color theme="1"/>
        <rFont val="Calibri"/>
        <family val="2"/>
        <scheme val="minor"/>
      </rPr>
      <t>1 day</t>
    </r>
    <r>
      <rPr>
        <sz val="11"/>
        <color theme="1"/>
        <rFont val="Calibri"/>
        <family val="2"/>
        <scheme val="minor"/>
      </rPr>
      <t xml:space="preserve">:  $50
</t>
    </r>
    <r>
      <rPr>
        <u/>
        <sz val="11"/>
        <color theme="1"/>
        <rFont val="Calibri"/>
        <family val="2"/>
        <scheme val="minor"/>
      </rPr>
      <t>Each additional day or portion thereof</t>
    </r>
    <r>
      <rPr>
        <sz val="11"/>
        <color theme="1"/>
        <rFont val="Calibri"/>
        <family val="2"/>
        <scheme val="minor"/>
      </rPr>
      <t xml:space="preserve">: $4.90
</t>
    </r>
    <r>
      <rPr>
        <u/>
        <sz val="11"/>
        <color theme="1"/>
        <rFont val="Calibri"/>
        <family val="2"/>
        <scheme val="minor"/>
      </rPr>
      <t>Fee for loss of parking meter revenue (except for parklets)</t>
    </r>
    <r>
      <rPr>
        <sz val="11"/>
        <color theme="1"/>
        <rFont val="Calibri"/>
        <family val="2"/>
        <scheme val="minor"/>
      </rPr>
      <t xml:space="preserve">: $19/day or any portion thereof
</t>
    </r>
    <r>
      <rPr>
        <u/>
        <sz val="11"/>
        <color theme="1"/>
        <rFont val="Calibri"/>
        <family val="2"/>
        <scheme val="minor"/>
      </rPr>
      <t>For each parking meter with a time limit of 4 hours or less</t>
    </r>
    <r>
      <rPr>
        <sz val="11"/>
        <color theme="1"/>
        <rFont val="Calibri"/>
        <family val="2"/>
        <scheme val="minor"/>
      </rPr>
      <t xml:space="preserve">: $14/day or any portion thereof
</t>
    </r>
    <r>
      <rPr>
        <u/>
        <sz val="11"/>
        <color theme="1"/>
        <rFont val="Calibri"/>
        <family val="2"/>
        <scheme val="minor"/>
      </rPr>
      <t>Fee for County removal of parking meters</t>
    </r>
    <r>
      <rPr>
        <sz val="11"/>
        <color theme="1"/>
        <rFont val="Calibri"/>
        <family val="2"/>
        <scheme val="minor"/>
      </rPr>
      <t xml:space="preserve">: $64/parking meter
</t>
    </r>
    <r>
      <rPr>
        <u/>
        <sz val="11"/>
        <color theme="1"/>
        <rFont val="Calibri"/>
        <family val="2"/>
        <scheme val="minor"/>
      </rPr>
      <t>Fee for use of right-of-way, other than metered parking on a major or minor arterial street right-of-way</t>
    </r>
    <r>
      <rPr>
        <sz val="11"/>
        <color theme="1"/>
        <rFont val="Calibri"/>
        <family val="2"/>
        <scheme val="minor"/>
      </rPr>
      <t xml:space="preserve">: $0.78/linear ft. per lane per day or portion thereof
</t>
    </r>
    <r>
      <rPr>
        <u/>
        <sz val="11"/>
        <color theme="1"/>
        <rFont val="Calibri"/>
        <family val="2"/>
        <scheme val="minor"/>
      </rPr>
      <t>For non-arterial streets within or adjacent to the General Land Use Plan land use categories</t>
    </r>
    <r>
      <rPr>
        <sz val="11"/>
        <color theme="1"/>
        <rFont val="Calibri"/>
        <family val="2"/>
        <scheme val="minor"/>
      </rPr>
      <t xml:space="preserve">: $0.44/linear ft. per lane per day or portion thereof
</t>
    </r>
    <r>
      <rPr>
        <u/>
        <sz val="11"/>
        <color theme="1"/>
        <rFont val="Calibri"/>
        <family val="2"/>
        <scheme val="minor"/>
      </rPr>
      <t>For all other streets right-of-way</t>
    </r>
    <r>
      <rPr>
        <sz val="11"/>
        <color theme="1"/>
        <rFont val="Calibri"/>
        <family val="2"/>
        <scheme val="minor"/>
      </rPr>
      <t>:</t>
    </r>
    <r>
      <rPr>
        <u/>
        <sz val="11"/>
        <color theme="1"/>
        <rFont val="Calibri"/>
        <family val="2"/>
        <scheme val="minor"/>
      </rPr>
      <t xml:space="preserve"> </t>
    </r>
    <r>
      <rPr>
        <sz val="11"/>
        <color theme="1"/>
        <rFont val="Calibri"/>
        <family val="2"/>
        <scheme val="minor"/>
      </rPr>
      <t xml:space="preserve">$0.15/linear ft. per lane per day or portion thereof
</t>
    </r>
    <r>
      <rPr>
        <u/>
        <sz val="11"/>
        <color theme="1"/>
        <rFont val="Calibri"/>
        <family val="2"/>
        <scheme val="minor"/>
      </rPr>
      <t>Fee for the County providing traffic control devices (barricades/cones)</t>
    </r>
    <r>
      <rPr>
        <sz val="11"/>
        <color theme="1"/>
        <rFont val="Calibri"/>
        <family val="2"/>
        <scheme val="minor"/>
      </rPr>
      <t xml:space="preserve">: $6.36 per device per day or portion thereof
</t>
    </r>
    <r>
      <rPr>
        <u/>
        <sz val="11"/>
        <color theme="1"/>
        <rFont val="Calibri"/>
        <family val="2"/>
        <scheme val="minor"/>
      </rPr>
      <t>Fee for the County providing variable message signs (VMS)</t>
    </r>
    <r>
      <rPr>
        <sz val="11"/>
        <color theme="1"/>
        <rFont val="Calibri"/>
        <family val="2"/>
        <scheme val="minor"/>
      </rPr>
      <t xml:space="preserve">: $113 per VMS per day or portion thereof
</t>
    </r>
    <r>
      <rPr>
        <u/>
        <sz val="11"/>
        <color theme="1"/>
        <rFont val="Calibri"/>
        <family val="2"/>
        <scheme val="minor"/>
      </rPr>
      <t>Fee for temporary signs</t>
    </r>
    <r>
      <rPr>
        <sz val="11"/>
        <color theme="1"/>
        <rFont val="Calibri"/>
        <family val="2"/>
        <scheme val="minor"/>
      </rPr>
      <t xml:space="preserve">: $32 for 2 temporary signs, $1.58 for each additional in excess of 2
</t>
    </r>
    <r>
      <rPr>
        <u/>
        <sz val="11"/>
        <color theme="1"/>
        <rFont val="Calibri"/>
        <family val="2"/>
        <scheme val="minor"/>
      </rPr>
      <t>Fee for restricting parking where parking is prohibited before the issuance of the permit or will be restricted arising out of the issuance of the permit</t>
    </r>
    <r>
      <rPr>
        <sz val="11"/>
        <color theme="1"/>
        <rFont val="Calibri"/>
        <family val="2"/>
        <scheme val="minor"/>
      </rPr>
      <t xml:space="preserve">: $43 per day or portion thereof
</t>
    </r>
    <r>
      <rPr>
        <u/>
        <sz val="11"/>
        <color theme="1"/>
        <rFont val="Calibri"/>
        <family val="2"/>
        <scheme val="minor"/>
      </rPr>
      <t>Use of County streets and rights-of-way for block parties, races, parades, festivals, special events, etc</t>
    </r>
    <r>
      <rPr>
        <sz val="11"/>
        <color theme="1"/>
        <rFont val="Calibri"/>
        <family val="2"/>
        <scheme val="minor"/>
      </rPr>
      <t>: $43</t>
    </r>
  </si>
  <si>
    <t>$415.75 annually</t>
  </si>
  <si>
    <t>2.5 cubic yards: $75
5 cubic yards: $93</t>
  </si>
  <si>
    <t>The permit fee is $300 per vehicle and valid for a one-year period beginning July 1 of each year. An additional $7.50 per permit is required for each container used to transport refuse, recycling, food waste, cooking oil and/or grease (e.g., self-contained compactors and roll-off containers). Permit fees received 30 days after the date of the bill will be charged $400 for  each collection vehicle.</t>
  </si>
  <si>
    <r>
      <t xml:space="preserve">   </t>
    </r>
    <r>
      <rPr>
        <b/>
        <sz val="11"/>
        <color theme="1"/>
        <rFont val="Calibri"/>
        <family val="2"/>
        <scheme val="minor"/>
      </rPr>
      <t>Water - base charges:</t>
    </r>
    <r>
      <rPr>
        <sz val="11"/>
        <color theme="1"/>
        <rFont val="Calibri"/>
        <family val="2"/>
        <scheme val="minor"/>
      </rPr>
      <t xml:space="preserve">
     Residential- $16.81/quarter
     Multi-family &amp; commercial- $12.01/quarter
  </t>
    </r>
    <r>
      <rPr>
        <b/>
        <sz val="11"/>
        <color theme="1"/>
        <rFont val="Calibri"/>
        <family val="2"/>
        <scheme val="minor"/>
      </rPr>
      <t xml:space="preserve"> Water - volumetric/tiered rates:</t>
    </r>
    <r>
      <rPr>
        <sz val="11"/>
        <color theme="1"/>
        <rFont val="Calibri"/>
        <family val="2"/>
        <scheme val="minor"/>
      </rPr>
      <t xml:space="preserve">
     Residential:
          1) 0-9 TG quarterly- $4.17/TG
          2) &gt;9 TG quarterly- $6.68/TG
     Multi-family: $4.96/TG
     Commercial: $5.37/TG
  </t>
    </r>
    <r>
      <rPr>
        <b/>
        <sz val="11"/>
        <color theme="1"/>
        <rFont val="Calibri"/>
        <family val="2"/>
        <scheme val="minor"/>
      </rPr>
      <t xml:space="preserve"> Sewer - base charges:</t>
    </r>
    <r>
      <rPr>
        <sz val="11"/>
        <color theme="1"/>
        <rFont val="Calibri"/>
        <family val="2"/>
        <scheme val="minor"/>
      </rPr>
      <t xml:space="preserve">
     Residential- $13.95/quarter
     Multi-family &amp; commercial- $9.91/quarter
  </t>
    </r>
    <r>
      <rPr>
        <b/>
        <sz val="11"/>
        <color theme="1"/>
        <rFont val="Calibri"/>
        <family val="2"/>
        <scheme val="minor"/>
      </rPr>
      <t xml:space="preserve"> Sewer - volumretric charges:</t>
    </r>
    <r>
      <rPr>
        <sz val="11"/>
        <color theme="1"/>
        <rFont val="Calibri"/>
        <family val="2"/>
        <scheme val="minor"/>
      </rPr>
      <t xml:space="preserve">
     $10.29/TG</t>
    </r>
  </si>
  <si>
    <t>Fire Hydrant Permit Fee</t>
  </si>
  <si>
    <t>$300 for three months or any portion thereof</t>
  </si>
  <si>
    <t>§26-9</t>
  </si>
  <si>
    <t>One-way fare/cash token and SmarTrip Card - $2.25; One-way discounted fare with SmarTrip after transferring from Metrorail - free; One-way base fare VA hospital employees - free; One-way fare for senior citizens and persons with disabilities $1.15; one-way base fare for persons with disabilities and their personal care attendant - free, one-way base fare for students with valid Arlington school ID - $1.15, One-way base fare for students with valid iRide SmarTrip card - free, Children under 5- free</t>
  </si>
  <si>
    <t>Zone 1:  $4.50; Zone 2:  $6.20; Zone 3:  $10.70</t>
  </si>
  <si>
    <t>Varying monthly rebates based on a percentage of the regional tonnage price by type of material</t>
  </si>
  <si>
    <t>Outdoor seating - $143
Parking changes - $325</t>
  </si>
  <si>
    <t>Administrative change to landscape plan townhouse, cluster, URD's) - $45
All other administrative landscape plan changes - $350
All other administrative changes to approved site plans - $435</t>
  </si>
  <si>
    <t>Administratively-Reviewed Permits &amp; Requests: Accessory Dwelling Unit Application and Permit</t>
  </si>
  <si>
    <t>DES Parking survey (if required): $357</t>
  </si>
  <si>
    <r>
      <rPr>
        <u/>
        <sz val="11"/>
        <color theme="1"/>
        <rFont val="Calibri"/>
        <family val="2"/>
        <scheme val="minor"/>
      </rPr>
      <t>Columbia Pike form-based code project fee</t>
    </r>
    <r>
      <rPr>
        <sz val="11"/>
        <color theme="1"/>
        <rFont val="Calibri"/>
        <family val="2"/>
        <scheme val="minor"/>
      </rPr>
      <t xml:space="preserve"> - $1,983 plus $501 for landscape plan review (new submittal)
</t>
    </r>
    <r>
      <rPr>
        <u/>
        <sz val="11"/>
        <color theme="1"/>
        <rFont val="Calibri"/>
        <family val="2"/>
        <scheme val="minor"/>
      </rPr>
      <t>Administrative changes (landscape plan revision)</t>
    </r>
    <r>
      <rPr>
        <sz val="11"/>
        <color theme="1"/>
        <rFont val="Calibri"/>
        <family val="2"/>
        <scheme val="minor"/>
      </rPr>
      <t xml:space="preserve"> - $54</t>
    </r>
  </si>
  <si>
    <t>$4,841 ($98 if a special GLUP study has been completed)</t>
  </si>
  <si>
    <t>$578 ($680 for supplemental study review)</t>
  </si>
  <si>
    <r>
      <rPr>
        <u/>
        <sz val="11"/>
        <color theme="1"/>
        <rFont val="Calibri"/>
        <family val="2"/>
        <scheme val="minor"/>
      </rPr>
      <t>Initial review fee</t>
    </r>
    <r>
      <rPr>
        <sz val="11"/>
        <color theme="1"/>
        <rFont val="Calibri"/>
        <family val="2"/>
        <scheme val="minor"/>
      </rPr>
      <t xml:space="preserve"> - $672
</t>
    </r>
    <r>
      <rPr>
        <u/>
        <sz val="11"/>
        <color theme="1"/>
        <rFont val="Calibri"/>
        <family val="2"/>
        <scheme val="minor"/>
      </rPr>
      <t>Study fee</t>
    </r>
    <r>
      <rPr>
        <sz val="11"/>
        <color theme="1"/>
        <rFont val="Calibri"/>
        <family val="2"/>
        <scheme val="minor"/>
      </rPr>
      <t xml:space="preserve"> - $972
</t>
    </r>
    <r>
      <rPr>
        <u/>
        <sz val="11"/>
        <color theme="1"/>
        <rFont val="Calibri"/>
        <family val="2"/>
        <scheme val="minor"/>
      </rPr>
      <t>Supplemental GLUP plus study review</t>
    </r>
    <r>
      <rPr>
        <sz val="11"/>
        <color theme="1"/>
        <rFont val="Calibri"/>
        <family val="2"/>
        <scheme val="minor"/>
      </rPr>
      <t xml:space="preserve"> - $876</t>
    </r>
  </si>
  <si>
    <r>
      <rPr>
        <u/>
        <sz val="11"/>
        <color theme="1"/>
        <rFont val="Calibri"/>
        <family val="2"/>
        <scheme val="minor"/>
      </rPr>
      <t>Phased development site plan</t>
    </r>
    <r>
      <rPr>
        <sz val="11"/>
        <color theme="1"/>
        <rFont val="Calibri"/>
        <family val="2"/>
        <scheme val="minor"/>
      </rPr>
      <t xml:space="preserve"> - $20,273
</t>
    </r>
    <r>
      <rPr>
        <u/>
        <sz val="11"/>
        <color theme="1"/>
        <rFont val="Calibri"/>
        <family val="2"/>
        <scheme val="minor"/>
      </rPr>
      <t>Crystal City block plan</t>
    </r>
    <r>
      <rPr>
        <sz val="11"/>
        <color theme="1"/>
        <rFont val="Calibri"/>
        <family val="2"/>
        <scheme val="minor"/>
      </rPr>
      <t xml:space="preserve"> - $11,526
</t>
    </r>
    <r>
      <rPr>
        <u/>
        <sz val="11"/>
        <color theme="1"/>
        <rFont val="Calibri"/>
        <family val="2"/>
        <scheme val="minor"/>
      </rPr>
      <t>Crystal City block plan amendments</t>
    </r>
    <r>
      <rPr>
        <sz val="11"/>
        <color theme="1"/>
        <rFont val="Calibri"/>
        <family val="2"/>
        <scheme val="minor"/>
      </rPr>
      <t xml:space="preserve"> - $6,724
</t>
    </r>
    <r>
      <rPr>
        <u/>
        <sz val="11"/>
        <color theme="1"/>
        <rFont val="Calibri"/>
        <family val="2"/>
        <scheme val="minor"/>
      </rPr>
      <t>Final site plans &amp; major site plan amendments</t>
    </r>
    <r>
      <rPr>
        <sz val="11"/>
        <color theme="1"/>
        <rFont val="Calibri"/>
        <family val="2"/>
        <scheme val="minor"/>
      </rPr>
      <t xml:space="preserve"> (for site plans in "R" &amp; "RA" districts of fewer than 25 units, "C-2" &amp; "Voluntary Coordinated Housing Preservation and Development District (VCHPDD)") - $2,187
</t>
    </r>
    <r>
      <rPr>
        <u/>
        <sz val="11"/>
        <color theme="1"/>
        <rFont val="Calibri"/>
        <family val="2"/>
        <scheme val="minor"/>
      </rPr>
      <t>All other final site plans &amp; major amendments</t>
    </r>
    <r>
      <rPr>
        <sz val="11"/>
        <color theme="1"/>
        <rFont val="Calibri"/>
        <family val="2"/>
        <scheme val="minor"/>
      </rPr>
      <t xml:space="preserve"> - $7,488
</t>
    </r>
    <r>
      <rPr>
        <u/>
        <sz val="11"/>
        <color theme="1"/>
        <rFont val="Calibri"/>
        <family val="2"/>
        <scheme val="minor"/>
      </rPr>
      <t>Phased development site plan amendment</t>
    </r>
    <r>
      <rPr>
        <sz val="11"/>
        <color theme="1"/>
        <rFont val="Calibri"/>
        <family val="2"/>
        <scheme val="minor"/>
      </rPr>
      <t xml:space="preserve"> - $3,848
</t>
    </r>
    <r>
      <rPr>
        <u/>
        <sz val="11"/>
        <color theme="1"/>
        <rFont val="Calibri"/>
        <family val="2"/>
        <scheme val="minor"/>
      </rPr>
      <t>Minor site plan amendments</t>
    </r>
    <r>
      <rPr>
        <sz val="11"/>
        <color theme="1"/>
        <rFont val="Calibri"/>
        <family val="2"/>
        <scheme val="minor"/>
      </rPr>
      <t xml:space="preserve"> - $2,437
</t>
    </r>
    <r>
      <rPr>
        <u/>
        <sz val="11"/>
        <color theme="1"/>
        <rFont val="Calibri"/>
        <family val="2"/>
        <scheme val="minor"/>
      </rPr>
      <t>Final 4.1 plan review</t>
    </r>
    <r>
      <rPr>
        <sz val="11"/>
        <color theme="1"/>
        <rFont val="Calibri"/>
        <family val="2"/>
        <scheme val="minor"/>
      </rPr>
      <t xml:space="preserve"> - $1,180
</t>
    </r>
    <r>
      <rPr>
        <u/>
        <sz val="11"/>
        <color theme="1"/>
        <rFont val="Calibri"/>
        <family val="2"/>
        <scheme val="minor"/>
      </rPr>
      <t>Landscape plan review</t>
    </r>
    <r>
      <rPr>
        <sz val="11"/>
        <color theme="1"/>
        <rFont val="Calibri"/>
        <family val="2"/>
        <scheme val="minor"/>
      </rPr>
      <t xml:space="preserve"> (Town House, Cluster, URD, &amp; UCD) - $426
</t>
    </r>
    <r>
      <rPr>
        <u/>
        <sz val="11"/>
        <color theme="1"/>
        <rFont val="Calibri"/>
        <family val="2"/>
        <scheme val="minor"/>
      </rPr>
      <t>Landscape plan review</t>
    </r>
    <r>
      <rPr>
        <sz val="11"/>
        <color theme="1"/>
        <rFont val="Calibri"/>
        <family val="2"/>
        <scheme val="minor"/>
      </rPr>
      <t xml:space="preserve"> (All Other) - $489</t>
    </r>
  </si>
  <si>
    <r>
      <rPr>
        <u/>
        <sz val="11"/>
        <color theme="1"/>
        <rFont val="Calibri"/>
        <family val="2"/>
        <scheme val="minor"/>
      </rPr>
      <t>Type III</t>
    </r>
    <r>
      <rPr>
        <sz val="11"/>
        <color theme="1"/>
        <rFont val="Calibri"/>
        <family val="2"/>
        <scheme val="minor"/>
      </rPr>
      <t xml:space="preserve"> - $3,554
</t>
    </r>
    <r>
      <rPr>
        <u/>
        <sz val="11"/>
        <color theme="1"/>
        <rFont val="Calibri"/>
        <family val="2"/>
        <scheme val="minor"/>
      </rPr>
      <t>Schools (enrollment less than or equal to 100)</t>
    </r>
    <r>
      <rPr>
        <sz val="11"/>
        <color theme="1"/>
        <rFont val="Calibri"/>
        <family val="2"/>
        <scheme val="minor"/>
      </rPr>
      <t xml:space="preserve"> - $103
</t>
    </r>
    <r>
      <rPr>
        <u/>
        <sz val="11"/>
        <color theme="1"/>
        <rFont val="Calibri"/>
        <family val="2"/>
        <scheme val="minor"/>
      </rPr>
      <t>Schools (enrollment over 100 but less than or equal to 250)</t>
    </r>
    <r>
      <rPr>
        <sz val="11"/>
        <color theme="1"/>
        <rFont val="Calibri"/>
        <family val="2"/>
        <scheme val="minor"/>
      </rPr>
      <t xml:space="preserve"> - $192
</t>
    </r>
    <r>
      <rPr>
        <u/>
        <sz val="11"/>
        <color theme="1"/>
        <rFont val="Calibri"/>
        <family val="2"/>
        <scheme val="minor"/>
      </rPr>
      <t>Landscape plans (new submission)</t>
    </r>
    <r>
      <rPr>
        <sz val="11"/>
        <color theme="1"/>
        <rFont val="Calibri"/>
        <family val="2"/>
        <scheme val="minor"/>
      </rPr>
      <t xml:space="preserve"> - $420
</t>
    </r>
    <r>
      <rPr>
        <u/>
        <sz val="11"/>
        <color theme="1"/>
        <rFont val="Calibri"/>
        <family val="2"/>
        <scheme val="minor"/>
      </rPr>
      <t>Unified Residential Development (URD)</t>
    </r>
    <r>
      <rPr>
        <sz val="11"/>
        <color theme="1"/>
        <rFont val="Calibri"/>
        <family val="2"/>
        <scheme val="minor"/>
      </rPr>
      <t xml:space="preserve"> - $2,182
Unified Commercial Development (UCD): $3,739
Columbia Pike Form-Based Code (FBC) or Columbia Pike Neighborhoods Form-Based Code (N-FBC): $6,367 plus fee for Landscape Review Plan (new submittal): $641
Modifications to nonconforming apartments with creation of a VCHPDD - $2,327
Places of worship or lodges (for secondary use of parking lots) - $456
Open-air markets - $422
Amendments (Type III &amp; Landscape Plans associated with Type III uses) - 100% of above fees for these categories</t>
    </r>
  </si>
  <si>
    <t>$44-$143 hourly per employee plus $15-$180 hourly per unit</t>
  </si>
  <si>
    <t>$750 for basic support
$1,000 for Advanced Life support – 1 emergency
$1,000 for Advanced Life Support – 2 emergency
$15 per mile per transport
$200 for telemedicine consult
$250 for in-person QHP consult
$250 for Treat-No Transport</t>
  </si>
  <si>
    <t>County staff hourly fees between $29-$94 for regular hours and $44-$143 for overtime hours. Equipment hourly fees between $15-$180 per hour</t>
  </si>
  <si>
    <t>$85 an hour per off duty sworn officer, $60 an hour per Traffic Safety Specialist, and $50 an hour for Public Service Aid; $2 an hour per vehicle</t>
  </si>
  <si>
    <t>$30 less 3%  portion taken by Commission on VASAP (the court shall require the person entering such program under the provisions of this section to pay a fee of no less than $250 but no more than $300. In addition to the costs of the proceeding, fees as may reasonably be required of defendants referred for intervention under any such program may be charged.)</t>
  </si>
  <si>
    <t>VASAP Rescheduled Appointment / Reinstatement</t>
  </si>
  <si>
    <t>$10 per client per month</t>
  </si>
  <si>
    <t>Policy and procedure set by Virginia Alcohol Safety Action Program (VASAP) Commission requires clients who are sentenced to 36 months probation to report for case reviews during 2nd and 3rd years of supervision, subject to a fee</t>
  </si>
  <si>
    <t>Fee for when a client schedules an office appointment or fails to attend class (reschedule), or when a case is returned to court as non-compliant and re-instated by judge (reinstatement)</t>
  </si>
  <si>
    <t>Fee for referrals for juvenile cases involving mostly charges of under age possession of alcohol (non-driving related)</t>
  </si>
  <si>
    <t>$150  less 3% portion due to Commission on VASAP</t>
  </si>
  <si>
    <t>$175 less 3% portion due to Commission on VASAP; additional $25 for drug testing</t>
  </si>
  <si>
    <t>$150 less 3% portion due to Commission on VASAP; additional $25 for drug testing</t>
  </si>
  <si>
    <t>Based on court referrals, case manager determines need for education and/or treatment. Education intervention is subject to a fee.</t>
  </si>
  <si>
    <t>$300 ($50 per month, six or 12 consecutive months are required depending on the case)</t>
  </si>
  <si>
    <t>$8-$85 per offering</t>
  </si>
  <si>
    <t>3% of transaction amount</t>
  </si>
  <si>
    <t>$82 weekly</t>
  </si>
  <si>
    <t>$160 (weekly, 3 hours daily), $375 (weekly, 7 hours daily)</t>
  </si>
  <si>
    <t>$362 weekly</t>
  </si>
  <si>
    <t>$375 weekly</t>
  </si>
  <si>
    <t>Teen Camps</t>
  </si>
  <si>
    <t>$200-$280 weekly</t>
  </si>
  <si>
    <t>Hiking and Travel Camps</t>
  </si>
  <si>
    <t>$350-$430 weekly</t>
  </si>
  <si>
    <t>$350 weekly</t>
  </si>
  <si>
    <t>$390 weekly</t>
  </si>
  <si>
    <t>$290 weekly</t>
  </si>
  <si>
    <t>Half day camps</t>
  </si>
  <si>
    <t xml:space="preserve">$205 (3.5 hours daily) - $295 (5 hours daily) / weekly </t>
  </si>
  <si>
    <t>$145 weekly (3 hours daily)</t>
  </si>
  <si>
    <t>$545 bi-weekly</t>
  </si>
  <si>
    <t xml:space="preserve">$165 - $350 weekly </t>
  </si>
  <si>
    <t>$255 (full day) - $340 (half day) /  weekly</t>
  </si>
  <si>
    <t>Summer Camps - Extended Day</t>
  </si>
  <si>
    <t>Extended Day Hours</t>
  </si>
  <si>
    <t>$18-42 (AM), $18-63 (PM) / session</t>
  </si>
  <si>
    <t>Teen and Elementary Break Camps</t>
  </si>
  <si>
    <t>$35-$250 / session, $14-$70 extended hours (2 hours daily) / session</t>
  </si>
  <si>
    <t>$50-$310/session</t>
  </si>
  <si>
    <t>$93-$220/session</t>
  </si>
  <si>
    <t>$89-$305/session</t>
  </si>
  <si>
    <t>$14-$220/session</t>
  </si>
  <si>
    <t>$21-$310/session</t>
  </si>
  <si>
    <t>$56-$250/session</t>
  </si>
  <si>
    <t>$90-$235/session</t>
  </si>
  <si>
    <t>$77-$385/session</t>
  </si>
  <si>
    <t>$20-$410/session</t>
  </si>
  <si>
    <t>$165-$190/session</t>
  </si>
  <si>
    <t>$105/session</t>
  </si>
  <si>
    <t>$25-$275/session</t>
  </si>
  <si>
    <t>$15-$320/session</t>
  </si>
  <si>
    <t>$80-$305/session</t>
  </si>
  <si>
    <t>$55-$125 seasonal</t>
  </si>
  <si>
    <t>$45-$115 seasonal</t>
  </si>
  <si>
    <t>$48 seasonal</t>
  </si>
  <si>
    <t>Other Youth Leagues</t>
  </si>
  <si>
    <t>$50-$70 seasonal</t>
  </si>
  <si>
    <t>$5-$425 per team/player or partipant per event</t>
  </si>
  <si>
    <t>$400 seasonal, registration by teams</t>
  </si>
  <si>
    <t>$700 seasonal, registration by teams</t>
  </si>
  <si>
    <t>$295-$850 seasonal, registration by teams</t>
  </si>
  <si>
    <t>$670-$750 seasonal, registration by teams</t>
  </si>
  <si>
    <t>Other Adult Leagues</t>
  </si>
  <si>
    <t>$35-$70 (individual), $100-$600 (team)</t>
  </si>
  <si>
    <t>$90-$120 seasonal</t>
  </si>
  <si>
    <t>$135 seasonal</t>
  </si>
  <si>
    <t>$25-$425 per team per event</t>
  </si>
  <si>
    <t>$1,560-$7,585 annual; $10/hour guest pass</t>
  </si>
  <si>
    <t>$1,710-$6,655 annual; $100-$700 per session for choreography; $10/hour guest pass</t>
  </si>
  <si>
    <t>$55-$180 per summer; $425-$2,590 annual</t>
  </si>
  <si>
    <t>$2,305-$9,840; $5-15 for field trips; $5 per hour of playgroup</t>
  </si>
  <si>
    <t>$1-$10/offering</t>
  </si>
  <si>
    <t>$250 plus $15 per participant beyond 15</t>
  </si>
  <si>
    <t>$225 for 3-hour rental with 15-20 participants; $50 for guided nature hike</t>
  </si>
  <si>
    <t>$50/session</t>
  </si>
  <si>
    <t>$2-$115 per trip</t>
  </si>
  <si>
    <t>Teen Special Events</t>
  </si>
  <si>
    <t>$5-$30/offering</t>
  </si>
  <si>
    <t>$5-$115 / seasonal</t>
  </si>
  <si>
    <t>Job Readiness Classes</t>
  </si>
  <si>
    <t>$65 - $115 / session</t>
  </si>
  <si>
    <t>$35/child</t>
  </si>
  <si>
    <t>$22/session plus $17 per bag of clay</t>
  </si>
  <si>
    <t>$26-$35/session</t>
  </si>
  <si>
    <t>$20-$35/event</t>
  </si>
  <si>
    <t>$16-$30/event</t>
  </si>
  <si>
    <t>$48/offering</t>
  </si>
  <si>
    <t>$115/offering</t>
  </si>
  <si>
    <t>$54 annual</t>
  </si>
  <si>
    <t>$5-$20/offering</t>
  </si>
  <si>
    <t>$0-$20/offering</t>
  </si>
  <si>
    <t>$10-$25/offering</t>
  </si>
  <si>
    <t>$25 resident, $50 non-resident annual</t>
  </si>
  <si>
    <t>Base Membership (Household)</t>
  </si>
  <si>
    <t>$35 resident, $70 non-resident annual</t>
  </si>
  <si>
    <t>$65 resident, $95 non-resident annual</t>
  </si>
  <si>
    <t>$95 resident, $140 non-resident annual</t>
  </si>
  <si>
    <t>$4-$170/session</t>
  </si>
  <si>
    <t>$36-$125/session</t>
  </si>
  <si>
    <t>$50-$80/session</t>
  </si>
  <si>
    <t>$44-$130/session</t>
  </si>
  <si>
    <t>$36-$45/session</t>
  </si>
  <si>
    <t>$5-$15/session</t>
  </si>
  <si>
    <t>$10-$65/session</t>
  </si>
  <si>
    <t>$50-$110/session</t>
  </si>
  <si>
    <t>$24-$130 seasonal</t>
  </si>
  <si>
    <t>$30 annual</t>
  </si>
  <si>
    <t>Additional Class Offerings</t>
  </si>
  <si>
    <t>$10-$100</t>
  </si>
  <si>
    <t>$3-$15 annual</t>
  </si>
  <si>
    <t>$0.50-$20/session</t>
  </si>
  <si>
    <t>$6-$110+</t>
  </si>
  <si>
    <t>$0-$205</t>
  </si>
  <si>
    <t>$7.75-$266.50</t>
  </si>
  <si>
    <t>$4-$110</t>
  </si>
  <si>
    <t>$6/event</t>
  </si>
  <si>
    <t>$8-$35/offering</t>
  </si>
  <si>
    <t>$35-$85/trip</t>
  </si>
  <si>
    <t>$0-$15/offering</t>
  </si>
  <si>
    <t>$0-$20/event</t>
  </si>
  <si>
    <t>$6/session</t>
  </si>
  <si>
    <t>$0-$55/offering</t>
  </si>
  <si>
    <t>$6-$1,870</t>
  </si>
  <si>
    <t>$30-$1,470 hourly</t>
  </si>
  <si>
    <t>$25-$45/hourly; $800-$1,000 daily</t>
  </si>
  <si>
    <t>$30-$50 hourly</t>
  </si>
  <si>
    <t>$80-$160 hourly; $375-$2,140 daily; $100-$500 per rental additional fees</t>
  </si>
  <si>
    <t>$180 daily</t>
  </si>
  <si>
    <t>$60-$110 hourly</t>
  </si>
  <si>
    <t>$35-$105 hourly</t>
  </si>
  <si>
    <t>$105 hourly</t>
  </si>
  <si>
    <t>$55 hourly</t>
  </si>
  <si>
    <t>$160 daily</t>
  </si>
  <si>
    <t>$5-$500</t>
  </si>
  <si>
    <t xml:space="preserve">Stormwater Management Fund </t>
  </si>
  <si>
    <t>Columbia Pike Form-Based Code (FBC) or Columbia Pike Neighborhoods Form-Based Code (N-FBC): Columbia Pike Form-Based Code Project Fee</t>
  </si>
  <si>
    <t>$1.54 per sq. ft. (up to $8,691) plus $1,983 DES fee
plus $840 for landscape plan review (new submittal), $501 DES fee
plus $840 for Final Façade Plan Review</t>
  </si>
  <si>
    <t>Columbia Pike Form-Based Code (FBC) or Columbia Pike Neighborhoods Form-Based Code (N-FBC): 4.1.2 Post-County Board Approval - Administrative Fee</t>
  </si>
  <si>
    <t>Columbia Pike Form-Based Code (FBC) or Columbia Pike Neighborhoods Form-Based Code (N-FBC): Administrative Changes</t>
  </si>
  <si>
    <t>Landscape Plan (revision) - $83 plus $54 DES fee
Final Façade Plan (revision) - $939
All other administrative changes: Single request ($914), multiple requests ($1,675)</t>
  </si>
  <si>
    <t>$12,742 plus $4,841 DES fee, $839 plus $98 DES fee if a Special GLUP Study has been completed</t>
  </si>
  <si>
    <t>$6,254 initial review fee, $25,019 study fee plus $578 DES fee
$10,007 supplemental GLUP study review plus $680 DES fee</t>
  </si>
  <si>
    <t>$10,723 initial review fee plus $672 DES fee, $42,888 study fee plus $972 DES fee</t>
  </si>
  <si>
    <t>General Land Use Plan (GLUP) Study and Amendment Requests: Supplemental GLUP Plus Study Review</t>
  </si>
  <si>
    <t>$17,155 plus $876 DES fee</t>
  </si>
  <si>
    <r>
      <rPr>
        <u/>
        <sz val="11"/>
        <color theme="1"/>
        <rFont val="Calibri"/>
        <family val="2"/>
        <scheme val="minor"/>
      </rPr>
      <t>Land-disturbing activities between 100 -2,000 square ft:</t>
    </r>
    <r>
      <rPr>
        <sz val="11"/>
        <color theme="1"/>
        <rFont val="Calibri"/>
        <family val="2"/>
        <scheme val="minor"/>
      </rPr>
      <t xml:space="preserve"> $244
</t>
    </r>
    <r>
      <rPr>
        <u/>
        <sz val="11"/>
        <color theme="1"/>
        <rFont val="Calibri"/>
        <family val="2"/>
        <scheme val="minor"/>
      </rPr>
      <t>Land-disturbing activities between 2,000 - 2,499 square ft:</t>
    </r>
    <r>
      <rPr>
        <sz val="11"/>
        <color theme="1"/>
        <rFont val="Calibri"/>
        <family val="2"/>
        <scheme val="minor"/>
      </rPr>
      <t xml:space="preserve"> $743
</t>
    </r>
    <r>
      <rPr>
        <u/>
        <sz val="11"/>
        <color theme="1"/>
        <rFont val="Calibri"/>
        <family val="2"/>
        <scheme val="minor"/>
      </rPr>
      <t>Land-disturbing activities more than 2,500 square ft:</t>
    </r>
    <r>
      <rPr>
        <sz val="11"/>
        <color theme="1"/>
        <rFont val="Calibri"/>
        <family val="2"/>
        <scheme val="minor"/>
      </rPr>
      <t xml:space="preserve"> $2,042
</t>
    </r>
    <r>
      <rPr>
        <u/>
        <sz val="11"/>
        <color theme="1"/>
        <rFont val="Calibri"/>
        <family val="2"/>
        <scheme val="minor"/>
      </rPr>
      <t>Demolition - single family dwelling:</t>
    </r>
    <r>
      <rPr>
        <sz val="11"/>
        <color theme="1"/>
        <rFont val="Calibri"/>
        <family val="2"/>
        <scheme val="minor"/>
      </rPr>
      <t xml:space="preserve"> $225
</t>
    </r>
    <r>
      <rPr>
        <u/>
        <sz val="11"/>
        <color theme="1"/>
        <rFont val="Calibri"/>
        <family val="2"/>
        <scheme val="minor"/>
      </rPr>
      <t>Demolition: Commercial Building</t>
    </r>
    <r>
      <rPr>
        <sz val="11"/>
        <color theme="1"/>
        <rFont val="Calibri"/>
        <family val="2"/>
        <scheme val="minor"/>
      </rPr>
      <t xml:space="preserve">: $811
</t>
    </r>
    <r>
      <rPr>
        <u/>
        <sz val="11"/>
        <color theme="1"/>
        <rFont val="Calibri"/>
        <family val="2"/>
        <scheme val="minor"/>
      </rPr>
      <t>Residential single-family structures (per structure):</t>
    </r>
    <r>
      <rPr>
        <sz val="11"/>
        <color theme="1"/>
        <rFont val="Calibri"/>
        <family val="2"/>
        <scheme val="minor"/>
      </rPr>
      <t xml:space="preserve"> $355
</t>
    </r>
    <r>
      <rPr>
        <u/>
        <sz val="11"/>
        <color theme="1"/>
        <rFont val="Calibri"/>
        <family val="2"/>
        <scheme val="minor"/>
      </rPr>
      <t>Townhouses (per unit for structures of 10 units or fewer) first 3 units:</t>
    </r>
    <r>
      <rPr>
        <sz val="11"/>
        <color theme="1"/>
        <rFont val="Calibri"/>
        <family val="2"/>
        <scheme val="minor"/>
      </rPr>
      <t xml:space="preserve"> $783
</t>
    </r>
    <r>
      <rPr>
        <u/>
        <sz val="11"/>
        <color theme="1"/>
        <rFont val="Calibri"/>
        <family val="2"/>
        <scheme val="minor"/>
      </rPr>
      <t>Townhouses (per unit for structures of 10 units or fewer) for each unit from 4-9:</t>
    </r>
    <r>
      <rPr>
        <sz val="11"/>
        <color theme="1"/>
        <rFont val="Calibri"/>
        <family val="2"/>
        <scheme val="minor"/>
      </rPr>
      <t xml:space="preserve"> $474
</t>
    </r>
    <r>
      <rPr>
        <u/>
        <sz val="11"/>
        <color theme="1"/>
        <rFont val="Calibri"/>
        <family val="2"/>
        <scheme val="minor"/>
      </rPr>
      <t>Townhouses (per unit for structures of 10 units or more):</t>
    </r>
    <r>
      <rPr>
        <sz val="11"/>
        <color theme="1"/>
        <rFont val="Calibri"/>
        <family val="2"/>
        <scheme val="minor"/>
      </rPr>
      <t xml:space="preserve"> $617
</t>
    </r>
    <r>
      <rPr>
        <u/>
        <sz val="11"/>
        <color theme="1"/>
        <rFont val="Calibri"/>
        <family val="2"/>
        <scheme val="minor"/>
      </rPr>
      <t>Commercial, apartment, or other structure requiring building permits &lt; 5,000 square feet:</t>
    </r>
    <r>
      <rPr>
        <sz val="11"/>
        <color theme="1"/>
        <rFont val="Calibri"/>
        <family val="2"/>
        <scheme val="minor"/>
      </rPr>
      <t xml:space="preserve"> $2,578 per structure
</t>
    </r>
    <r>
      <rPr>
        <u/>
        <sz val="11"/>
        <color theme="1"/>
        <rFont val="Calibri"/>
        <family val="2"/>
        <scheme val="minor"/>
      </rPr>
      <t>Commercial, apartment, or other structure requiring building permits &gt; 5,000 square feet:</t>
    </r>
    <r>
      <rPr>
        <sz val="11"/>
        <color theme="1"/>
        <rFont val="Calibri"/>
        <family val="2"/>
        <scheme val="minor"/>
      </rPr>
      <t xml:space="preserve"> $2,624 per structure, plus $0.56 cents for each square foot of disturbed area over the first 5,000
</t>
    </r>
    <r>
      <rPr>
        <u/>
        <sz val="11"/>
        <color theme="1"/>
        <rFont val="Calibri"/>
        <family val="2"/>
        <scheme val="minor"/>
      </rPr>
      <t>Inspection associated with with Chapter 57 Stop Work Order:</t>
    </r>
    <r>
      <rPr>
        <sz val="11"/>
        <color theme="1"/>
        <rFont val="Calibri"/>
        <family val="2"/>
        <scheme val="minor"/>
      </rPr>
      <t xml:space="preserve"> $2,590 each
</t>
    </r>
    <r>
      <rPr>
        <u/>
        <sz val="11"/>
        <color theme="1"/>
        <rFont val="Calibri"/>
        <family val="2"/>
        <scheme val="minor"/>
      </rPr>
      <t>Inspection associated with Chapter 57 LDA Permit Notice of Violation:</t>
    </r>
    <r>
      <rPr>
        <sz val="11"/>
        <color theme="1"/>
        <rFont val="Calibri"/>
        <family val="2"/>
        <scheme val="minor"/>
      </rPr>
      <t xml:space="preserve"> $630 per each notice issued
</t>
    </r>
    <r>
      <rPr>
        <u/>
        <sz val="11"/>
        <color theme="1"/>
        <rFont val="Calibri"/>
        <family val="2"/>
        <scheme val="minor"/>
      </rPr>
      <t>Revision to LDA permit, as-built plan review without RPA and Floodplain:</t>
    </r>
    <r>
      <rPr>
        <sz val="11"/>
        <color theme="1"/>
        <rFont val="Calibri"/>
        <family val="2"/>
        <scheme val="minor"/>
      </rPr>
      <t xml:space="preserve"> $1,375
</t>
    </r>
    <r>
      <rPr>
        <u/>
        <sz val="11"/>
        <color theme="1"/>
        <rFont val="Calibri"/>
        <family val="2"/>
        <scheme val="minor"/>
      </rPr>
      <t>Revision to LDA permit, as-built with RPA or Floodplain</t>
    </r>
    <r>
      <rPr>
        <sz val="11"/>
        <color theme="1"/>
        <rFont val="Calibri"/>
        <family val="2"/>
        <scheme val="minor"/>
      </rPr>
      <t xml:space="preserve">: $2,029
</t>
    </r>
    <r>
      <rPr>
        <u/>
        <sz val="11"/>
        <color theme="1"/>
        <rFont val="Calibri"/>
        <family val="2"/>
        <scheme val="minor"/>
      </rPr>
      <t>Revision to LDA Permit, when part of CEP as-built plan review without RPA and Floodplain:</t>
    </r>
    <r>
      <rPr>
        <sz val="11"/>
        <color theme="1"/>
        <rFont val="Calibri"/>
        <family val="2"/>
        <scheme val="minor"/>
      </rPr>
      <t xml:space="preserve"> $1,782
</t>
    </r>
    <r>
      <rPr>
        <u/>
        <sz val="11"/>
        <color theme="1"/>
        <rFont val="Calibri"/>
        <family val="2"/>
        <scheme val="minor"/>
      </rPr>
      <t>Revision to LDA Permit, when part of CEP as-built plan review with RPA and Floodplain:</t>
    </r>
    <r>
      <rPr>
        <sz val="11"/>
        <color theme="1"/>
        <rFont val="Calibri"/>
        <family val="2"/>
        <scheme val="minor"/>
      </rPr>
      <t xml:space="preserve"> $2,288
</t>
    </r>
    <r>
      <rPr>
        <u/>
        <sz val="11"/>
        <color theme="1"/>
        <rFont val="Calibri"/>
        <family val="2"/>
        <scheme val="minor"/>
      </rPr>
      <t>Annual LDA permit renewal for Stormwater Inspection:</t>
    </r>
    <r>
      <rPr>
        <sz val="11"/>
        <color theme="1"/>
        <rFont val="Calibri"/>
        <family val="2"/>
        <scheme val="minor"/>
      </rPr>
      <t xml:space="preserve"> $105
</t>
    </r>
    <r>
      <rPr>
        <u/>
        <sz val="11"/>
        <color theme="1"/>
        <rFont val="Calibri"/>
        <family val="2"/>
        <scheme val="minor"/>
      </rPr>
      <t>Annual LDA permit renewal for SWMF as-built certification:</t>
    </r>
    <r>
      <rPr>
        <sz val="11"/>
        <color theme="1"/>
        <rFont val="Calibri"/>
        <family val="2"/>
        <scheme val="minor"/>
      </rPr>
      <t xml:space="preserve"> $305
</t>
    </r>
    <r>
      <rPr>
        <u/>
        <sz val="11"/>
        <color theme="1"/>
        <rFont val="Calibri"/>
        <family val="2"/>
        <scheme val="minor"/>
      </rPr>
      <t>Annual LSA permit renewal for landscape inspection:</t>
    </r>
    <r>
      <rPr>
        <sz val="11"/>
        <color theme="1"/>
        <rFont val="Calibri"/>
        <family val="2"/>
        <scheme val="minor"/>
      </rPr>
      <t xml:space="preserve"> $179
</t>
    </r>
    <r>
      <rPr>
        <u/>
        <sz val="11"/>
        <color theme="1"/>
        <rFont val="Calibri"/>
        <family val="2"/>
        <scheme val="minor"/>
      </rPr>
      <t>Zoning LDA verification (for activities that do not require permits):</t>
    </r>
    <r>
      <rPr>
        <sz val="11"/>
        <color theme="1"/>
        <rFont val="Calibri"/>
        <family val="2"/>
        <scheme val="minor"/>
      </rPr>
      <t xml:space="preserve"> $182</t>
    </r>
  </si>
  <si>
    <t xml:space="preserve">DPR fee schedule: 3.0% of transaction amount
Other payments accepted by the Trasurer's Office: Online payments incur a fee of 2.35% for any card payments (credit or debit), whereas in-person payments are charged 2.5% for credit cards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</si>
</sst>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 numFmtId="168" formatCode="&quot;$&quot;#,##0"/>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color theme="9" tint="-0.249977111117893"/>
      <name val="Calibri"/>
      <family val="2"/>
      <scheme val="minor"/>
    </font>
    <font>
      <sz val="8"/>
      <name val="Calibri"/>
      <family val="2"/>
      <scheme val="minor"/>
    </font>
    <font>
      <u/>
      <sz val="11"/>
      <color theme="4" tint="-0.249977111117893"/>
      <name val="Calibri"/>
      <family val="2"/>
      <scheme val="minor"/>
    </font>
    <font>
      <u/>
      <sz val="11"/>
      <color theme="10"/>
      <name val="Calibri"/>
      <family val="2"/>
    </font>
    <font>
      <sz val="11"/>
      <color theme="10"/>
      <name val="Calibri"/>
      <family val="2"/>
      <scheme val="minor"/>
    </font>
    <font>
      <b/>
      <sz val="12"/>
      <name val="Calibri"/>
      <family val="2"/>
      <scheme val="minor"/>
    </font>
    <font>
      <u/>
      <sz val="11"/>
      <name val="Calibri"/>
      <family val="2"/>
      <scheme val="minor"/>
    </font>
    <font>
      <b/>
      <sz val="11"/>
      <color rgb="FFFF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79998168889431442"/>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style="hair">
        <color auto="1"/>
      </right>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302">
    <xf numFmtId="0" fontId="0" fillId="0" borderId="0" xfId="0"/>
    <xf numFmtId="0" fontId="5"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5"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5"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8"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5" fillId="0" borderId="1" xfId="0" applyFont="1" applyFill="1" applyBorder="1" applyAlignment="1">
      <alignment horizontal="left"/>
    </xf>
    <xf numFmtId="164" fontId="5" fillId="0" borderId="1" xfId="1" applyNumberFormat="1" applyFont="1" applyFill="1" applyBorder="1" applyAlignment="1">
      <alignment horizontal="left" wrapText="1"/>
    </xf>
    <xf numFmtId="6" fontId="5" fillId="0" borderId="1" xfId="0" applyNumberFormat="1" applyFont="1" applyFill="1" applyBorder="1" applyAlignment="1">
      <alignment horizontal="left" wrapText="1"/>
    </xf>
    <xf numFmtId="17" fontId="5" fillId="0" borderId="1" xfId="0" applyNumberFormat="1" applyFont="1" applyFill="1" applyBorder="1" applyAlignment="1">
      <alignment horizontal="left" wrapText="1"/>
    </xf>
    <xf numFmtId="14" fontId="5" fillId="0" borderId="1" xfId="0" applyNumberFormat="1" applyFont="1" applyFill="1" applyBorder="1" applyAlignment="1">
      <alignment horizontal="left" wrapText="1"/>
    </xf>
    <xf numFmtId="0" fontId="9" fillId="0" borderId="1" xfId="0" applyFont="1" applyFill="1" applyBorder="1" applyAlignment="1">
      <alignment horizontal="left" wrapText="1"/>
    </xf>
    <xf numFmtId="49" fontId="5" fillId="1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5"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5"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5" fillId="0" borderId="1" xfId="0" applyNumberFormat="1" applyFont="1" applyFill="1" applyBorder="1" applyAlignment="1">
      <alignment horizontal="left" wrapText="1"/>
    </xf>
    <xf numFmtId="0" fontId="5" fillId="2" borderId="1" xfId="0" applyFont="1" applyFill="1" applyBorder="1" applyAlignment="1">
      <alignment horizontal="left" wrapText="1"/>
    </xf>
    <xf numFmtId="5" fontId="5" fillId="0" borderId="1" xfId="1" applyNumberFormat="1" applyFont="1" applyFill="1" applyBorder="1" applyAlignment="1">
      <alignment horizontal="left" wrapText="1"/>
    </xf>
    <xf numFmtId="9" fontId="5" fillId="0" borderId="1" xfId="0" applyNumberFormat="1" applyFont="1" applyFill="1" applyBorder="1" applyAlignment="1">
      <alignment horizontal="left" wrapText="1"/>
    </xf>
    <xf numFmtId="166" fontId="5" fillId="0" borderId="1" xfId="0" applyNumberFormat="1" applyFont="1" applyFill="1" applyBorder="1" applyAlignment="1">
      <alignment horizontal="left" wrapText="1"/>
    </xf>
    <xf numFmtId="44" fontId="5" fillId="0" borderId="1" xfId="2" applyFont="1" applyFill="1" applyBorder="1" applyAlignment="1">
      <alignment horizontal="left" wrapText="1"/>
    </xf>
    <xf numFmtId="0" fontId="5"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2" fillId="0" borderId="1" xfId="0" applyFont="1" applyFill="1" applyBorder="1" applyAlignment="1">
      <alignment horizontal="left" wrapText="1"/>
    </xf>
    <xf numFmtId="0" fontId="0" fillId="9" borderId="1" xfId="0" applyFill="1" applyBorder="1" applyAlignment="1">
      <alignment horizontal="left" wrapText="1"/>
    </xf>
    <xf numFmtId="0" fontId="11"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0" fillId="4" borderId="0" xfId="0" applyFill="1" applyAlignment="1">
      <alignment horizontal="left" wrapText="1"/>
    </xf>
    <xf numFmtId="0" fontId="0" fillId="7" borderId="0" xfId="0" applyFill="1" applyAlignment="1">
      <alignment horizontal="left" wrapText="1"/>
    </xf>
    <xf numFmtId="0" fontId="8"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5" fillId="0" borderId="0" xfId="0" applyFont="1" applyFill="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0" fillId="0" borderId="0" xfId="0" applyAlignment="1">
      <alignment horizontal="left" vertical="center" wrapText="1"/>
    </xf>
    <xf numFmtId="0" fontId="10"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1" fillId="0" borderId="1" xfId="3" applyBorder="1" applyAlignment="1">
      <alignment horizontal="left" wrapText="1"/>
    </xf>
    <xf numFmtId="0" fontId="11" fillId="0" borderId="1" xfId="3" applyFill="1" applyBorder="1" applyAlignment="1">
      <alignment horizontal="left" wrapText="1"/>
    </xf>
    <xf numFmtId="0" fontId="11" fillId="3" borderId="1" xfId="3" applyFill="1" applyBorder="1" applyAlignment="1">
      <alignment horizontal="left" wrapText="1"/>
    </xf>
    <xf numFmtId="0" fontId="11" fillId="0" borderId="1" xfId="3" applyFill="1" applyBorder="1" applyAlignment="1">
      <alignment horizontal="left"/>
    </xf>
    <xf numFmtId="49" fontId="0" fillId="3" borderId="1" xfId="0" applyNumberFormat="1" applyFont="1" applyFill="1" applyBorder="1" applyAlignment="1">
      <alignment horizontal="left" wrapText="1"/>
    </xf>
    <xf numFmtId="164" fontId="11" fillId="0" borderId="1" xfId="3" applyNumberFormat="1" applyBorder="1" applyAlignment="1">
      <alignment horizontal="left" wrapText="1"/>
    </xf>
    <xf numFmtId="0" fontId="11" fillId="0" borderId="0" xfId="3" applyAlignment="1">
      <alignment horizontal="left" wrapText="1"/>
    </xf>
    <xf numFmtId="0" fontId="11"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0"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wrapText="1"/>
    </xf>
    <xf numFmtId="0" fontId="18" fillId="0" borderId="0" xfId="0" applyFont="1" applyAlignment="1">
      <alignment horizontal="left" wrapText="1"/>
    </xf>
    <xf numFmtId="0" fontId="16" fillId="6" borderId="1" xfId="0" applyFont="1" applyFill="1" applyBorder="1" applyAlignment="1">
      <alignment horizontal="left" wrapText="1"/>
    </xf>
    <xf numFmtId="0" fontId="16" fillId="6" borderId="0" xfId="0" applyFont="1" applyFill="1" applyAlignment="1">
      <alignment horizontal="left" wrapText="1"/>
    </xf>
    <xf numFmtId="0" fontId="5" fillId="3" borderId="0" xfId="0" applyFont="1" applyFill="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5"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5" fillId="0" borderId="1" xfId="0" quotePrefix="1" applyNumberFormat="1" applyFont="1" applyFill="1" applyBorder="1" applyAlignment="1">
      <alignment horizontal="left" wrapText="1"/>
    </xf>
    <xf numFmtId="165" fontId="5"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0" fillId="0" borderId="2" xfId="0" applyFont="1" applyFill="1" applyBorder="1" applyAlignment="1">
      <alignment horizontal="left" wrapText="1"/>
    </xf>
    <xf numFmtId="0" fontId="17"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3" fillId="4" borderId="1" xfId="0" applyFont="1" applyFill="1" applyBorder="1" applyAlignment="1">
      <alignment horizontal="justify" vertical="center" wrapText="1"/>
    </xf>
    <xf numFmtId="0" fontId="15"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1"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0"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5"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0" fillId="12" borderId="1" xfId="0"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0" fontId="0" fillId="11" borderId="0" xfId="0" applyFill="1"/>
    <xf numFmtId="0" fontId="0" fillId="0" borderId="0" xfId="0" applyFill="1"/>
    <xf numFmtId="49" fontId="16" fillId="6" borderId="1" xfId="0" applyNumberFormat="1" applyFont="1" applyFill="1" applyBorder="1" applyAlignment="1">
      <alignment horizontal="left" wrapText="1"/>
    </xf>
    <xf numFmtId="0" fontId="16" fillId="0" borderId="1" xfId="0" applyFont="1" applyFill="1" applyBorder="1" applyAlignment="1">
      <alignment horizontal="left" wrapText="1"/>
    </xf>
    <xf numFmtId="0" fontId="16" fillId="0" borderId="0" xfId="0" applyFont="1" applyAlignment="1">
      <alignment horizontal="left" wrapText="1"/>
    </xf>
    <xf numFmtId="0" fontId="2" fillId="6" borderId="1" xfId="0" applyFont="1" applyFill="1" applyBorder="1" applyAlignment="1">
      <alignment horizontal="left" wrapText="1"/>
    </xf>
    <xf numFmtId="0" fontId="1" fillId="12" borderId="1" xfId="0" applyFont="1" applyFill="1" applyBorder="1" applyAlignment="1">
      <alignment horizontal="left" wrapText="1"/>
    </xf>
    <xf numFmtId="0" fontId="9" fillId="11" borderId="5" xfId="0" applyFont="1" applyFill="1" applyBorder="1" applyAlignment="1">
      <alignment horizontal="left" wrapText="1"/>
    </xf>
    <xf numFmtId="0" fontId="9" fillId="11" borderId="0" xfId="0" applyFont="1" applyFill="1"/>
    <xf numFmtId="0" fontId="19" fillId="0" borderId="0" xfId="0" applyFont="1" applyFill="1"/>
    <xf numFmtId="0" fontId="0" fillId="6" borderId="1" xfId="0" applyNumberFormat="1" applyFill="1" applyBorder="1" applyAlignment="1">
      <alignment wrapText="1"/>
    </xf>
    <xf numFmtId="0" fontId="0" fillId="6" borderId="4" xfId="0" applyNumberFormat="1" applyFill="1" applyBorder="1" applyAlignment="1">
      <alignment wrapText="1"/>
    </xf>
    <xf numFmtId="0" fontId="0" fillId="12" borderId="1" xfId="0" applyNumberFormat="1" applyFill="1" applyBorder="1" applyAlignment="1">
      <alignment wrapText="1"/>
    </xf>
    <xf numFmtId="0" fontId="1" fillId="6" borderId="1" xfId="0" applyNumberFormat="1" applyFont="1" applyFill="1" applyBorder="1" applyAlignment="1">
      <alignment wrapText="1"/>
    </xf>
    <xf numFmtId="0" fontId="0" fillId="4" borderId="1" xfId="0" applyNumberFormat="1" applyFill="1" applyBorder="1" applyAlignment="1">
      <alignment wrapText="1"/>
    </xf>
    <xf numFmtId="0" fontId="16" fillId="6" borderId="1" xfId="0" applyNumberFormat="1" applyFont="1" applyFill="1" applyBorder="1" applyAlignment="1">
      <alignment wrapText="1"/>
    </xf>
    <xf numFmtId="0" fontId="0" fillId="11" borderId="1" xfId="0" applyNumberFormat="1" applyFill="1" applyBorder="1" applyAlignment="1">
      <alignment wrapText="1"/>
    </xf>
    <xf numFmtId="0" fontId="9" fillId="11" borderId="0" xfId="0" applyNumberFormat="1" applyFont="1" applyFill="1" applyAlignment="1">
      <alignment wrapText="1"/>
    </xf>
    <xf numFmtId="0" fontId="0" fillId="11" borderId="0" xfId="0" applyNumberFormat="1" applyFill="1" applyAlignment="1">
      <alignment wrapText="1"/>
    </xf>
    <xf numFmtId="0" fontId="0" fillId="0" borderId="0" xfId="0" applyAlignment="1">
      <alignment wrapText="1"/>
    </xf>
    <xf numFmtId="0" fontId="24" fillId="13" borderId="1" xfId="0" applyFont="1" applyFill="1" applyBorder="1" applyAlignment="1">
      <alignment horizontal="left" wrapText="1"/>
    </xf>
    <xf numFmtId="0" fontId="0" fillId="0" borderId="0" xfId="0" applyFill="1" applyBorder="1"/>
    <xf numFmtId="0" fontId="11" fillId="0" borderId="1" xfId="3" applyNumberFormat="1" applyFill="1" applyBorder="1" applyAlignment="1">
      <alignment wrapText="1"/>
    </xf>
    <xf numFmtId="0" fontId="0" fillId="0" borderId="1" xfId="0" quotePrefix="1" applyFill="1" applyBorder="1" applyAlignment="1">
      <alignment horizontal="left" wrapText="1"/>
    </xf>
    <xf numFmtId="0" fontId="0" fillId="0" borderId="1" xfId="0" applyFill="1" applyBorder="1"/>
    <xf numFmtId="0" fontId="0" fillId="0" borderId="1" xfId="0" applyFill="1" applyBorder="1" applyAlignment="1">
      <alignment wrapText="1"/>
    </xf>
    <xf numFmtId="0" fontId="11" fillId="0" borderId="1" xfId="3" applyFill="1" applyBorder="1" applyAlignment="1">
      <alignment wrapText="1"/>
    </xf>
    <xf numFmtId="0" fontId="11" fillId="0" borderId="1" xfId="3" applyFill="1" applyBorder="1"/>
    <xf numFmtId="0" fontId="11" fillId="3" borderId="1" xfId="3" applyNumberFormat="1" applyFill="1" applyBorder="1" applyAlignment="1">
      <alignment wrapText="1"/>
    </xf>
    <xf numFmtId="10" fontId="0" fillId="3" borderId="1" xfId="0" applyNumberFormat="1" applyFont="1" applyFill="1" applyBorder="1" applyAlignment="1">
      <alignment horizontal="left" wrapText="1"/>
    </xf>
    <xf numFmtId="9" fontId="0" fillId="3" borderId="1" xfId="0" applyNumberFormat="1" applyFont="1" applyFill="1" applyBorder="1" applyAlignment="1">
      <alignment horizontal="left" wrapText="1"/>
    </xf>
    <xf numFmtId="0" fontId="0" fillId="3" borderId="1" xfId="0" quotePrefix="1" applyNumberFormat="1" applyFont="1" applyFill="1" applyBorder="1" applyAlignment="1">
      <alignment horizontal="left" wrapText="1"/>
    </xf>
    <xf numFmtId="17" fontId="0" fillId="3" borderId="1" xfId="0" quotePrefix="1" applyNumberFormat="1" applyFont="1" applyFill="1" applyBorder="1" applyAlignment="1">
      <alignment horizontal="left" wrapText="1"/>
    </xf>
    <xf numFmtId="9" fontId="0" fillId="3" borderId="1" xfId="0" applyNumberFormat="1" applyFill="1" applyBorder="1" applyAlignment="1">
      <alignment horizontal="left" wrapText="1"/>
    </xf>
    <xf numFmtId="8" fontId="0" fillId="3" borderId="1" xfId="0" applyNumberFormat="1" applyFill="1" applyBorder="1" applyAlignment="1">
      <alignment horizontal="left"/>
    </xf>
    <xf numFmtId="0" fontId="11" fillId="3" borderId="1" xfId="3" applyNumberFormat="1" applyFill="1" applyBorder="1" applyAlignment="1"/>
    <xf numFmtId="0" fontId="11" fillId="3" borderId="1" xfId="3" applyFill="1" applyBorder="1" applyAlignment="1">
      <alignment horizontal="left"/>
    </xf>
    <xf numFmtId="0" fontId="11" fillId="3" borderId="0" xfId="3" applyNumberFormat="1" applyFill="1" applyAlignment="1">
      <alignment wrapText="1"/>
    </xf>
    <xf numFmtId="0" fontId="0" fillId="3" borderId="1" xfId="1" applyNumberFormat="1" applyFont="1" applyFill="1" applyBorder="1" applyAlignment="1">
      <alignment wrapText="1"/>
    </xf>
    <xf numFmtId="0" fontId="0" fillId="3" borderId="1" xfId="0" applyNumberFormat="1" applyFill="1" applyBorder="1" applyAlignment="1">
      <alignment wrapText="1"/>
    </xf>
    <xf numFmtId="17" fontId="0" fillId="3" borderId="1" xfId="0" quotePrefix="1" applyNumberFormat="1" applyFill="1" applyBorder="1" applyAlignment="1">
      <alignment horizontal="left" wrapText="1"/>
    </xf>
    <xf numFmtId="0" fontId="10" fillId="0" borderId="0" xfId="0" applyFont="1" applyFill="1"/>
    <xf numFmtId="8" fontId="0" fillId="3" borderId="1" xfId="0" applyNumberFormat="1" applyFill="1" applyBorder="1" applyAlignment="1">
      <alignment horizontal="left" wrapText="1"/>
    </xf>
    <xf numFmtId="0" fontId="12" fillId="3" borderId="1" xfId="0" applyFont="1" applyFill="1" applyBorder="1" applyAlignment="1">
      <alignment horizontal="left" wrapText="1"/>
    </xf>
    <xf numFmtId="0" fontId="0" fillId="3" borderId="1" xfId="2" applyNumberFormat="1" applyFont="1" applyFill="1" applyBorder="1" applyAlignment="1">
      <alignment horizontal="left"/>
    </xf>
    <xf numFmtId="0" fontId="0" fillId="3" borderId="1" xfId="4" applyNumberFormat="1" applyFont="1" applyFill="1" applyBorder="1" applyAlignment="1">
      <alignment horizontal="left" wrapText="1"/>
    </xf>
    <xf numFmtId="8" fontId="0" fillId="3" borderId="1" xfId="2" applyNumberFormat="1" applyFont="1" applyFill="1" applyBorder="1" applyAlignment="1">
      <alignment horizontal="left"/>
    </xf>
    <xf numFmtId="6" fontId="5" fillId="3" borderId="1" xfId="0" applyNumberFormat="1" applyFont="1" applyFill="1" applyBorder="1" applyAlignment="1">
      <alignment horizontal="left" wrapText="1"/>
    </xf>
    <xf numFmtId="0" fontId="5" fillId="3" borderId="1" xfId="0" applyFont="1" applyFill="1" applyBorder="1" applyAlignment="1">
      <alignment horizontal="left"/>
    </xf>
    <xf numFmtId="9" fontId="5" fillId="3" borderId="1" xfId="0" applyNumberFormat="1" applyFont="1" applyFill="1" applyBorder="1" applyAlignment="1">
      <alignment horizontal="left" wrapText="1"/>
    </xf>
    <xf numFmtId="49" fontId="5" fillId="3" borderId="1" xfId="0" applyNumberFormat="1" applyFont="1" applyFill="1" applyBorder="1" applyAlignment="1">
      <alignment horizontal="left" wrapText="1"/>
    </xf>
    <xf numFmtId="0" fontId="5" fillId="0" borderId="1" xfId="3" applyFont="1" applyFill="1" applyBorder="1" applyAlignment="1">
      <alignment horizontal="left" wrapText="1"/>
    </xf>
    <xf numFmtId="6" fontId="0" fillId="0" borderId="1" xfId="0" applyNumberFormat="1" applyFill="1" applyBorder="1" applyAlignment="1">
      <alignment horizontal="left"/>
    </xf>
    <xf numFmtId="6" fontId="0" fillId="0" borderId="1" xfId="0" applyNumberFormat="1" applyFill="1" applyBorder="1" applyAlignment="1">
      <alignment horizontal="left" vertical="top" wrapText="1"/>
    </xf>
    <xf numFmtId="168" fontId="0" fillId="0" borderId="1" xfId="0" applyNumberFormat="1" applyFont="1" applyFill="1" applyBorder="1" applyAlignment="1">
      <alignment horizontal="left" wrapText="1"/>
    </xf>
    <xf numFmtId="0" fontId="0" fillId="0" borderId="0" xfId="0" applyFill="1" applyAlignment="1">
      <alignment wrapText="1"/>
    </xf>
    <xf numFmtId="0" fontId="11" fillId="0" borderId="1" xfId="3" applyFill="1" applyBorder="1" applyAlignment="1">
      <alignment horizontal="justify" wrapText="1"/>
    </xf>
    <xf numFmtId="0" fontId="0" fillId="0" borderId="1" xfId="0" applyNumberFormat="1" applyFont="1" applyFill="1" applyBorder="1" applyAlignment="1">
      <alignment horizontal="left" wrapText="1"/>
    </xf>
    <xf numFmtId="9" fontId="0" fillId="0" borderId="0" xfId="4" applyFont="1" applyFill="1"/>
    <xf numFmtId="0" fontId="0" fillId="0" borderId="5" xfId="0" applyFont="1" applyFill="1" applyBorder="1" applyAlignment="1">
      <alignment horizontal="left" wrapText="1"/>
    </xf>
    <xf numFmtId="0" fontId="0" fillId="0" borderId="9" xfId="0" applyFont="1" applyFill="1" applyBorder="1" applyAlignment="1">
      <alignment horizontal="left" wrapText="1"/>
    </xf>
    <xf numFmtId="0" fontId="26" fillId="0" borderId="0" xfId="0" applyFont="1" applyFill="1"/>
    <xf numFmtId="0" fontId="21" fillId="0" borderId="1" xfId="0" applyFont="1" applyFill="1" applyBorder="1" applyAlignment="1">
      <alignment horizontal="justify" wrapText="1"/>
    </xf>
    <xf numFmtId="0" fontId="0" fillId="0" borderId="1" xfId="0" applyNumberFormat="1" applyFill="1" applyBorder="1" applyAlignment="1">
      <alignment wrapText="1"/>
    </xf>
    <xf numFmtId="0" fontId="11" fillId="0" borderId="0" xfId="3" applyFill="1" applyAlignment="1">
      <alignment wrapText="1"/>
    </xf>
    <xf numFmtId="0" fontId="11" fillId="0" borderId="1" xfId="3" applyFill="1" applyBorder="1" applyAlignment="1" applyProtection="1">
      <alignment horizontal="left" wrapText="1"/>
      <protection locked="0"/>
    </xf>
    <xf numFmtId="0" fontId="0" fillId="0" borderId="5" xfId="0" applyFill="1" applyBorder="1" applyAlignment="1">
      <alignment horizontal="left" wrapText="1"/>
    </xf>
    <xf numFmtId="0" fontId="10" fillId="0" borderId="5" xfId="0" applyFont="1" applyFill="1" applyBorder="1" applyAlignment="1">
      <alignment horizontal="left" wrapText="1"/>
    </xf>
    <xf numFmtId="0" fontId="0" fillId="0" borderId="7" xfId="0" applyFont="1" applyFill="1" applyBorder="1" applyAlignment="1">
      <alignment horizontal="left" wrapText="1"/>
    </xf>
    <xf numFmtId="0" fontId="0" fillId="0" borderId="8" xfId="0" applyFont="1" applyFill="1" applyBorder="1" applyAlignment="1">
      <alignment horizontal="left" wrapText="1"/>
    </xf>
    <xf numFmtId="0" fontId="22" fillId="0" borderId="1" xfId="3" applyFont="1" applyFill="1" applyBorder="1" applyAlignment="1" applyProtection="1">
      <alignment horizontal="left" wrapText="1"/>
      <protection locked="0"/>
    </xf>
    <xf numFmtId="14" fontId="0" fillId="0" borderId="1" xfId="0" applyNumberFormat="1" applyFill="1" applyBorder="1" applyAlignment="1">
      <alignment horizontal="left" wrapText="1"/>
    </xf>
    <xf numFmtId="17" fontId="5" fillId="0" borderId="1" xfId="0" quotePrefix="1" applyNumberFormat="1" applyFont="1" applyFill="1" applyBorder="1" applyAlignment="1">
      <alignment horizontal="left" wrapText="1"/>
    </xf>
    <xf numFmtId="0" fontId="0" fillId="3" borderId="0" xfId="0" applyFill="1"/>
    <xf numFmtId="0" fontId="5" fillId="0" borderId="1" xfId="0" applyNumberFormat="1" applyFont="1" applyFill="1" applyBorder="1" applyAlignment="1">
      <alignment wrapText="1"/>
    </xf>
    <xf numFmtId="0" fontId="0" fillId="0" borderId="1" xfId="0" quotePrefix="1" applyNumberFormat="1" applyFont="1" applyFill="1" applyBorder="1" applyAlignment="1">
      <alignment horizontal="left" wrapText="1"/>
    </xf>
    <xf numFmtId="0" fontId="23" fillId="0" borderId="1" xfId="3" applyNumberFormat="1" applyFont="1" applyFill="1" applyBorder="1" applyAlignment="1">
      <alignment wrapText="1"/>
    </xf>
    <xf numFmtId="0" fontId="0" fillId="0" borderId="1" xfId="0" applyNumberFormat="1" applyFont="1" applyFill="1" applyBorder="1" applyAlignment="1">
      <alignment wrapText="1"/>
    </xf>
    <xf numFmtId="0" fontId="5" fillId="0" borderId="1" xfId="0" applyNumberFormat="1" applyFont="1" applyFill="1" applyBorder="1" applyAlignment="1">
      <alignment horizontal="left" wrapText="1"/>
    </xf>
    <xf numFmtId="14" fontId="0" fillId="0" borderId="1" xfId="0" quotePrefix="1" applyNumberFormat="1" applyFont="1" applyFill="1" applyBorder="1" applyAlignment="1">
      <alignment horizontal="left" wrapText="1"/>
    </xf>
    <xf numFmtId="0" fontId="0" fillId="0" borderId="2" xfId="0" applyFill="1" applyBorder="1" applyAlignment="1">
      <alignment wrapText="1"/>
    </xf>
    <xf numFmtId="0" fontId="0" fillId="0" borderId="3" xfId="0" applyFill="1" applyBorder="1" applyAlignment="1">
      <alignment horizontal="left"/>
    </xf>
    <xf numFmtId="0" fontId="0" fillId="0" borderId="0" xfId="0" applyFill="1" applyAlignment="1">
      <alignment horizontal="left" vertical="center" wrapText="1"/>
    </xf>
    <xf numFmtId="6" fontId="0" fillId="0" borderId="3" xfId="0" applyNumberFormat="1" applyFill="1" applyBorder="1" applyAlignment="1">
      <alignment horizontal="left"/>
    </xf>
    <xf numFmtId="0" fontId="0" fillId="0" borderId="3" xfId="0" applyFill="1" applyBorder="1" applyAlignment="1">
      <alignment horizontal="left" wrapText="1"/>
    </xf>
    <xf numFmtId="0" fontId="0" fillId="0" borderId="3" xfId="0" applyFill="1" applyBorder="1"/>
    <xf numFmtId="0" fontId="0" fillId="0" borderId="1" xfId="0" quotePrefix="1" applyNumberFormat="1" applyFill="1" applyBorder="1" applyAlignment="1">
      <alignment vertical="center" wrapText="1"/>
    </xf>
    <xf numFmtId="0" fontId="0" fillId="0" borderId="1" xfId="0" quotePrefix="1" applyFill="1" applyBorder="1" applyAlignment="1">
      <alignment horizontal="left" vertical="center" wrapText="1"/>
    </xf>
    <xf numFmtId="9" fontId="0" fillId="0" borderId="1" xfId="0" applyNumberFormat="1" applyFill="1" applyBorder="1" applyAlignment="1">
      <alignment horizontal="left" wrapText="1"/>
    </xf>
    <xf numFmtId="0" fontId="11" fillId="0" borderId="0" xfId="3" applyNumberFormat="1" applyFill="1" applyAlignment="1">
      <alignment wrapText="1"/>
    </xf>
    <xf numFmtId="0" fontId="24" fillId="13" borderId="0" xfId="0" applyFont="1" applyFill="1" applyAlignment="1">
      <alignment wrapText="1"/>
    </xf>
    <xf numFmtId="0" fontId="1" fillId="11" borderId="0" xfId="0" applyFont="1" applyFill="1" applyAlignment="1">
      <alignment wrapText="1"/>
    </xf>
    <xf numFmtId="10" fontId="0" fillId="0" borderId="0" xfId="0" applyNumberFormat="1" applyFill="1" applyAlignment="1">
      <alignment horizontal="left" wrapText="1"/>
    </xf>
    <xf numFmtId="0" fontId="1" fillId="11" borderId="6" xfId="0" applyFont="1" applyFill="1" applyBorder="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1" defaultTableStyle="TableStyleMedium2" defaultPivotStyle="PivotStyleLight16">
    <tableStyle name="Invisible" pivot="0" table="0" count="0" xr9:uid="{E4A00626-9757-4BCF-8B5B-A511DEB3A278}"/>
  </tableStyles>
  <colors>
    <mruColors>
      <color rgb="FF66FF33"/>
      <color rgb="FF00FF00"/>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63" Type="http://schemas.openxmlformats.org/officeDocument/2006/relationships/hyperlink" Target="http://law.lis.virginia.gov/vacode/title53.1/chapter3/section53.1-120/" TargetMode="External"/><Relationship Id="rId84" Type="http://schemas.openxmlformats.org/officeDocument/2006/relationships/hyperlink" Target="http://law.lis.virginia.gov/vacode/title62.1/chapter3.1/section62.1-44.15:54/" TargetMode="External"/><Relationship Id="rId138" Type="http://schemas.openxmlformats.org/officeDocument/2006/relationships/hyperlink" Target="http://arlingtonva.s3.amazonaws.com/wp-content/uploads/sites/22/2014/01/County-Code-14-2-Motor-Vehicles-and-Traffic.pdf" TargetMode="External"/><Relationship Id="rId159" Type="http://schemas.openxmlformats.org/officeDocument/2006/relationships/hyperlink" Target="http://arlington.granicus.com/MetaViewer.php?view_id=2&amp;clip_id=2597&amp;meta_id=109148"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53" Type="http://schemas.openxmlformats.org/officeDocument/2006/relationships/hyperlink" Target="http://law.lis.virginia.gov/vacode/title53.1/chapter3/section53.1-133.01/" TargetMode="External"/><Relationship Id="rId74" Type="http://schemas.openxmlformats.org/officeDocument/2006/relationships/hyperlink" Target="http://law.lis.virginia.gov/vacode/title46.2/chapter6/section46.2-662/" TargetMode="External"/><Relationship Id="rId128" Type="http://schemas.openxmlformats.org/officeDocument/2006/relationships/hyperlink" Target="http://arlingtonva.s3.amazonaws.com/wp-content/uploads/sites/22/2014/01/County-Code-25-1-Taxicabs.pdf"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22" Type="http://schemas.openxmlformats.org/officeDocument/2006/relationships/hyperlink" Target="http://law.lis.virginia.gov/vacode/title15.2/chapter9/section15.2-928/" TargetMode="External"/><Relationship Id="rId43" Type="http://schemas.openxmlformats.org/officeDocument/2006/relationships/hyperlink" Target="http://law.lis.virginia.gov/vacode/title18.2/chapter7/section18.2-308.03/" TargetMode="External"/><Relationship Id="rId64" Type="http://schemas.openxmlformats.org/officeDocument/2006/relationships/hyperlink" Target="http://law.lis.virginia.gov/vacode/title15.2/chapter1/section15.2-106/" TargetMode="External"/><Relationship Id="rId118" Type="http://schemas.openxmlformats.org/officeDocument/2006/relationships/hyperlink" Target="http://arlingtonva.s3.amazonaws.com/wp-content/uploads/sites/22/2014/01/County-Code-24-1-Water-Recreation-Facilities.pdf" TargetMode="External"/><Relationship Id="rId139" Type="http://schemas.openxmlformats.org/officeDocument/2006/relationships/hyperlink" Target="http://arlingtonva.s3.amazonaws.com/wp-content/uploads/sites/22/2014/01/County-Code-27-Miscellaneous-Ordinances.pdf"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49" Type="http://schemas.openxmlformats.org/officeDocument/2006/relationships/hyperlink" Target="http://law.lis.virginia.gov/vacode/title46.2/chapter8/section46.2-833/"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44" Type="http://schemas.openxmlformats.org/officeDocument/2006/relationships/hyperlink" Target="http://law.lis.virginia.gov/vacode/title19.2/chapter18/section19.2-305.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 Id="rId15" Type="http://schemas.openxmlformats.org/officeDocument/2006/relationships/hyperlink" Target="http://law.lis.virginia.gov/vacode/title15.2/chapter9/section15.2-967/" TargetMode="External"/><Relationship Id="rId36" Type="http://schemas.openxmlformats.org/officeDocument/2006/relationships/hyperlink" Target="http://law.lis.virginia.gov/vacode/title35.1/chapter3/section35.1-18/"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52" Type="http://schemas.openxmlformats.org/officeDocument/2006/relationships/hyperlink" Target="http://law.lis.virginia.gov/vacode/title46.2/chapter10/section46.2-1101/"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26" Type="http://schemas.openxmlformats.org/officeDocument/2006/relationships/hyperlink" Target="http://law.lis.virginia.gov/vacode/title15.2/chapter9/section15.2-928/" TargetMode="External"/><Relationship Id="rId47" Type="http://schemas.openxmlformats.org/officeDocument/2006/relationships/hyperlink" Target="http://law.lis.virginia.gov/vacode/title54.1/chapter41/section54.1-4108/" TargetMode="External"/><Relationship Id="rId68" Type="http://schemas.openxmlformats.org/officeDocument/2006/relationships/hyperlink" Target="http://law.lis.virginia.gov/vacode/title19.2/chapter21/section19.2-349/"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6" Type="http://schemas.openxmlformats.org/officeDocument/2006/relationships/hyperlink" Target="http://law.lis.virginia.gov/vacode/title15.2/chapter21/section15.2-2100/" TargetMode="External"/><Relationship Id="rId37" Type="http://schemas.openxmlformats.org/officeDocument/2006/relationships/hyperlink" Target="http://law.lis.virginia.gov/vacode/title32.1/chapter4/section32.1-111.14/" TargetMode="External"/><Relationship Id="rId58" Type="http://schemas.openxmlformats.org/officeDocument/2006/relationships/hyperlink" Target="http://law.lis.virginia.gov/vacode/title53.1/chapter3/section53.1-131/"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44" Type="http://schemas.openxmlformats.org/officeDocument/2006/relationships/hyperlink" Target="http://law.lis.virginia.gov/vacode/title27/chapter9/section27-96/" TargetMode="External"/><Relationship Id="rId90" Type="http://schemas.openxmlformats.org/officeDocument/2006/relationships/hyperlink" Target="http://law.lis.virginia.gov/vacode/title46.2/chapter3/section46.2-360/" TargetMode="External"/><Relationship Id="rId165" Type="http://schemas.openxmlformats.org/officeDocument/2006/relationships/hyperlink" Target="http://arlington.granicus.com/MetaViewer.php?view_id=2&amp;clip_id=2597&amp;meta_id=109161" TargetMode="External"/><Relationship Id="rId27" Type="http://schemas.openxmlformats.org/officeDocument/2006/relationships/hyperlink" Target="http://law.lis.virginia.gov/vacode/title15.2/chapter22/section15.2-2258/" TargetMode="External"/><Relationship Id="rId48" Type="http://schemas.openxmlformats.org/officeDocument/2006/relationships/hyperlink" Target="http://law.lis.virginia.gov/vacode/title46.2/chapter20/section46.2-2063/"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34"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155"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27-Miscellaneous-Ordinances.pdf" TargetMode="External"/><Relationship Id="rId21" Type="http://schemas.openxmlformats.org/officeDocument/2006/relationships/hyperlink" Target="https://www.arlingtonva.us/files/content/public/government/departments/county-board/county-code/ch39_cigarettetax.pdf" TargetMode="External"/><Relationship Id="rId324" Type="http://schemas.openxmlformats.org/officeDocument/2006/relationships/hyperlink" Target="https://law.lis.virginia.gov/vacode/15.2-2280/" TargetMode="External"/><Relationship Id="rId531" Type="http://schemas.openxmlformats.org/officeDocument/2006/relationships/hyperlink" Target="https://law.lis.virginia.gov/vacode/15.2-2280/" TargetMode="External"/><Relationship Id="rId170" Type="http://schemas.openxmlformats.org/officeDocument/2006/relationships/hyperlink" Target="http://arlington.granicus.com/MetaViewer.php?view_id=2&amp;clip_id=1691&amp;meta_id=76097" TargetMode="External"/><Relationship Id="rId268" Type="http://schemas.openxmlformats.org/officeDocument/2006/relationships/hyperlink" Target="https://law.lis.virginia.gov/vacode/15.2-2280/" TargetMode="External"/><Relationship Id="rId475" Type="http://schemas.openxmlformats.org/officeDocument/2006/relationships/hyperlink" Target="http://arlingtonva.s3.amazonaws.com/wp-content/uploads/sites/22/2014/01/County-Code-14-2-Motor-Vehicles-and-Traffic.pdf" TargetMode="External"/><Relationship Id="rId32" Type="http://schemas.openxmlformats.org/officeDocument/2006/relationships/hyperlink" Target="https://law.lis.virginia.gov/vacode/15.2-930/" TargetMode="External"/><Relationship Id="rId128" Type="http://schemas.openxmlformats.org/officeDocument/2006/relationships/hyperlink" Target="http://arlington.granicus.com/MetaViewer.php?view_id=2&amp;clip_id=2597&amp;meta_id=109156" TargetMode="External"/><Relationship Id="rId335" Type="http://schemas.openxmlformats.org/officeDocument/2006/relationships/hyperlink" Target="https://law.lis.virginia.gov/vacode/15.2-2280/" TargetMode="External"/><Relationship Id="rId542" Type="http://schemas.openxmlformats.org/officeDocument/2006/relationships/hyperlink" Target="https://www.arlingtonva.us/files/sharedassets/public/building/documents/codes-and-ordinances/aczo_effective_05.13.2023.pdf" TargetMode="External"/><Relationship Id="rId181" Type="http://schemas.openxmlformats.org/officeDocument/2006/relationships/hyperlink" Target="http://arlingtonva.s3.amazonaws.com/wp-content/uploads/sites/22/2014/01/County-Code-26-Utilities.pdf" TargetMode="External"/><Relationship Id="rId402" Type="http://schemas.openxmlformats.org/officeDocument/2006/relationships/hyperlink" Target="https://law.lis.virginia.gov/vacode/15.2-2280/" TargetMode="External"/><Relationship Id="rId279" Type="http://schemas.openxmlformats.org/officeDocument/2006/relationships/hyperlink" Target="https://law.lis.virginia.gov/vacode/15.2-2280/" TargetMode="External"/><Relationship Id="rId486" Type="http://schemas.openxmlformats.org/officeDocument/2006/relationships/hyperlink" Target="https://www.arlingtonva.us/files/sharedassets/public/building/documents/codes-and-ordinances/aczo_effective_05.13.2023.pdf" TargetMode="External"/><Relationship Id="rId43" Type="http://schemas.openxmlformats.org/officeDocument/2006/relationships/hyperlink" Target="https://law.lis.virginia.gov/vacode/15.2-2258/" TargetMode="External"/><Relationship Id="rId139" Type="http://schemas.openxmlformats.org/officeDocument/2006/relationships/hyperlink" Target="http://arlingtonva.s3.amazonaws.com/wp-content/uploads/sites/22/2014/01/County-Code-25-1-Taxicabs.pdf" TargetMode="External"/><Relationship Id="rId346" Type="http://schemas.openxmlformats.org/officeDocument/2006/relationships/hyperlink" Target="https://law.lis.virginia.gov/vacode/15.2-2280/" TargetMode="External"/><Relationship Id="rId553" Type="http://schemas.openxmlformats.org/officeDocument/2006/relationships/hyperlink" Target="https://meetings.arlingtonva.us/CountyBoard/Documents/ViewDocument/_1%20-%20Board%20Report%20(Final)%20-%2026785702%20CMO%20-%20BOARD%20REPORT.pdf?meetingId=2460&amp;documentType=Agenda&amp;itemId=52344&amp;publishId=37789&amp;isSection=false" TargetMode="External"/><Relationship Id="rId192" Type="http://schemas.openxmlformats.org/officeDocument/2006/relationships/hyperlink" Target="http://arlingtonva.s3.amazonaws.com/wp-content/uploads/sites/22/2014/01/County-Code-63-Utility-Tax.pdf" TargetMode="External"/><Relationship Id="rId206" Type="http://schemas.openxmlformats.org/officeDocument/2006/relationships/hyperlink" Target="https://law.lis.virginia.gov/vacode/58.1-3000/" TargetMode="External"/><Relationship Id="rId413" Type="http://schemas.openxmlformats.org/officeDocument/2006/relationships/hyperlink" Target="https://law.lis.virginia.gov/vacode/15.2-2280/" TargetMode="External"/><Relationship Id="rId497" Type="http://schemas.openxmlformats.org/officeDocument/2006/relationships/hyperlink" Target="https://www.arlingtonva.us/files/sharedassets/public/county-board/documents/code/ch26_utilities.pdf" TargetMode="External"/><Relationship Id="rId357" Type="http://schemas.openxmlformats.org/officeDocument/2006/relationships/hyperlink" Target="https://law.lis.virginia.gov/vacode/15.2-2280/" TargetMode="External"/><Relationship Id="rId54" Type="http://schemas.openxmlformats.org/officeDocument/2006/relationships/hyperlink" Target="https://law.lis.virginia.gov/vacode/22.1-271.2/" TargetMode="External"/><Relationship Id="rId96" Type="http://schemas.openxmlformats.org/officeDocument/2006/relationships/hyperlink" Target="http://arlingtonva.s3.amazonaws.com/wp-content/uploads/sites/22/2014/01/County-Code-14-2-Motor-Vehicles-and-Traffic.pdf" TargetMode="External"/><Relationship Id="rId161" Type="http://schemas.openxmlformats.org/officeDocument/2006/relationships/hyperlink" Target="https://meetings.arlingtonva.us/CountyBoard/Documents/ViewDocument/_1%20-%20Board%20Report%20(Final)%20-%2026825108%20ADOPT%20CERTAIN%20SOLID%20WASTE-RELATED%20ADMINIS.pdf?meetingId=2460&amp;documentType=Agenda&amp;itemId=52429&amp;publishId=37778&amp;isSection=false" TargetMode="External"/><Relationship Id="rId217" Type="http://schemas.openxmlformats.org/officeDocument/2006/relationships/hyperlink" Target="https://law.lis.virginia.gov/vacode/15.2-928/" TargetMode="External"/><Relationship Id="rId399" Type="http://schemas.openxmlformats.org/officeDocument/2006/relationships/hyperlink" Target="https://law.lis.virginia.gov/vacode/15.2-2280/" TargetMode="External"/><Relationship Id="rId259" Type="http://schemas.openxmlformats.org/officeDocument/2006/relationships/hyperlink" Target="https://law.lis.virginia.gov/vacode/15.2-2280/" TargetMode="External"/><Relationship Id="rId424" Type="http://schemas.openxmlformats.org/officeDocument/2006/relationships/hyperlink" Target="http://law.lis.virginia.gov/vacode/title15.2/chapter21/section15.2-2119/" TargetMode="External"/><Relationship Id="rId466" Type="http://schemas.openxmlformats.org/officeDocument/2006/relationships/hyperlink" Target="https://www.arlingtonva.us/files/sharedassets/public/building/documents/codes-and-ordinances/aczo_effective_05.13.2023.pdf" TargetMode="External"/><Relationship Id="rId23" Type="http://schemas.openxmlformats.org/officeDocument/2006/relationships/hyperlink" Target="http://arlingtonva.s3.amazonaws.com/wp-content/uploads/sites/22/2014/01/County-Code-64-Short-Term-Rental-Tax.pdf" TargetMode="External"/><Relationship Id="rId119" Type="http://schemas.openxmlformats.org/officeDocument/2006/relationships/hyperlink" Target="http://arlingtonva.s3.amazonaws.com/wp-content/uploads/sites/22/2014/01/County-Code-27-Miscellaneous-Ordinances.pdf" TargetMode="External"/><Relationship Id="rId270" Type="http://schemas.openxmlformats.org/officeDocument/2006/relationships/hyperlink" Target="https://law.lis.virginia.gov/vacode/15.2-2280/" TargetMode="External"/><Relationship Id="rId326" Type="http://schemas.openxmlformats.org/officeDocument/2006/relationships/hyperlink" Target="https://law.lis.virginia.gov/vacode/15.2-2280/" TargetMode="External"/><Relationship Id="rId533" Type="http://schemas.openxmlformats.org/officeDocument/2006/relationships/hyperlink" Target="https://law.lis.virginia.gov/vacode/15.2-2280/" TargetMode="External"/><Relationship Id="rId65" Type="http://schemas.openxmlformats.org/officeDocument/2006/relationships/hyperlink" Target="https://law.lis.virginia.gov/vacode/18.2-270.1/" TargetMode="External"/><Relationship Id="rId130" Type="http://schemas.openxmlformats.org/officeDocument/2006/relationships/hyperlink" Target="http://arlington.granicus.com/MetaViewer.php?view_id=2&amp;clip_id=2764&amp;meta_id=120327" TargetMode="External"/><Relationship Id="rId368" Type="http://schemas.openxmlformats.org/officeDocument/2006/relationships/hyperlink" Target="https://law.lis.virginia.gov/vacode/15.2-2280/" TargetMode="External"/><Relationship Id="rId172" Type="http://schemas.openxmlformats.org/officeDocument/2006/relationships/hyperlink" Target="http://arlingtonva.s3.amazonaws.com/wp-content/uploads/sites/22/2014/01/County-Code-14-2-Motor-Vehicles-and-Traffic.pdf" TargetMode="External"/><Relationship Id="rId228" Type="http://schemas.openxmlformats.org/officeDocument/2006/relationships/hyperlink" Target="https://law.lis.virginia.gov/vacode/27-9/" TargetMode="External"/><Relationship Id="rId435" Type="http://schemas.openxmlformats.org/officeDocument/2006/relationships/hyperlink" Target="http://law.lis.virginia.gov/vacode/title15.2/chapter21/section15.2-2119/" TargetMode="External"/><Relationship Id="rId477" Type="http://schemas.openxmlformats.org/officeDocument/2006/relationships/hyperlink" Target="https://law.lis.virginia.gov/vacode/15.2-2280/" TargetMode="External"/><Relationship Id="rId281" Type="http://schemas.openxmlformats.org/officeDocument/2006/relationships/hyperlink" Target="https://law.lis.virginia.gov/vacode/15.2-2280/" TargetMode="External"/><Relationship Id="rId337" Type="http://schemas.openxmlformats.org/officeDocument/2006/relationships/hyperlink" Target="https://law.lis.virginia.gov/vacode/15.2-2280/" TargetMode="External"/><Relationship Id="rId502" Type="http://schemas.openxmlformats.org/officeDocument/2006/relationships/hyperlink" Target="https://www.arlingtonva.us/files/sharedassets/public/building/documents/codes-and-ordinances/aczo_effective_05.13.2023.pdf" TargetMode="External"/><Relationship Id="rId34" Type="http://schemas.openxmlformats.org/officeDocument/2006/relationships/hyperlink" Target="https://law.lis.virginia.gov/vacode/15.2-928/" TargetMode="External"/><Relationship Id="rId76" Type="http://schemas.openxmlformats.org/officeDocument/2006/relationships/hyperlink" Target="https://law.lis.virginia.gov/vacode/19.2-349/" TargetMode="External"/><Relationship Id="rId141" Type="http://schemas.openxmlformats.org/officeDocument/2006/relationships/hyperlink" Target="https://arlingtonva.s3.amazonaws.com/wp-content/uploads/sites/22/2020/05/Ch33_SecurityAlarms-1.pdf" TargetMode="External"/><Relationship Id="rId379" Type="http://schemas.openxmlformats.org/officeDocument/2006/relationships/hyperlink" Target="https://law.lis.virginia.gov/vacode/15.2-2280/" TargetMode="External"/><Relationship Id="rId544" Type="http://schemas.openxmlformats.org/officeDocument/2006/relationships/hyperlink" Target="https://www.arlingtonva.us/files/sharedassets/public/building/documents/codes-and-ordinances/aczo_effective_05.13.2023.pdf" TargetMode="External"/><Relationship Id="rId7" Type="http://schemas.openxmlformats.org/officeDocument/2006/relationships/hyperlink" Target="https://law.lis.virginia.gov/vacode/58.1-3800/" TargetMode="External"/><Relationship Id="rId183" Type="http://schemas.openxmlformats.org/officeDocument/2006/relationships/hyperlink" Target="https://www.arlingtonva.us/files/sharedassets/public/county-board/documents/code/ch26_utilities.pdf" TargetMode="External"/><Relationship Id="rId239" Type="http://schemas.openxmlformats.org/officeDocument/2006/relationships/hyperlink" Target="https://law.lis.virginia.gov/vacode/2.2-3700/" TargetMode="External"/><Relationship Id="rId390" Type="http://schemas.openxmlformats.org/officeDocument/2006/relationships/hyperlink" Target="https://law.lis.virginia.gov/vacode/15.2-2280/" TargetMode="External"/><Relationship Id="rId404" Type="http://schemas.openxmlformats.org/officeDocument/2006/relationships/hyperlink" Target="https://law.lis.virginia.gov/vacode/15.2-2280/" TargetMode="External"/><Relationship Id="rId446" Type="http://schemas.openxmlformats.org/officeDocument/2006/relationships/hyperlink" Target="https://law.lis.virginia.gov/vacode/15.2-2280/" TargetMode="External"/><Relationship Id="rId250" Type="http://schemas.openxmlformats.org/officeDocument/2006/relationships/hyperlink" Target="https://law.lis.virginia.gov/vacode/15.2-2280/" TargetMode="External"/><Relationship Id="rId292" Type="http://schemas.openxmlformats.org/officeDocument/2006/relationships/hyperlink" Target="https://law.lis.virginia.gov/vacode/15.2-2280/" TargetMode="External"/><Relationship Id="rId306" Type="http://schemas.openxmlformats.org/officeDocument/2006/relationships/hyperlink" Target="https://law.lis.virginia.gov/vacode/15.2-2280/" TargetMode="External"/><Relationship Id="rId488" Type="http://schemas.openxmlformats.org/officeDocument/2006/relationships/hyperlink" Target="https://www.arlingtonva.us/files/sharedassets/public/building/documents/codes-and-ordinances/aczo_effective_05.13.2023.pdf" TargetMode="External"/><Relationship Id="rId45" Type="http://schemas.openxmlformats.org/officeDocument/2006/relationships/hyperlink" Target="https://law.lis.virginia.gov/vacode/15.2-928/" TargetMode="External"/><Relationship Id="rId87" Type="http://schemas.openxmlformats.org/officeDocument/2006/relationships/hyperlink" Target="https://law.lis.virginia.gov/vacode/18.2-251/" TargetMode="External"/><Relationship Id="rId110"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348" Type="http://schemas.openxmlformats.org/officeDocument/2006/relationships/hyperlink" Target="https://law.lis.virginia.gov/vacode/15.2-2280/" TargetMode="External"/><Relationship Id="rId513" Type="http://schemas.openxmlformats.org/officeDocument/2006/relationships/hyperlink" Target="https://law.lis.virginia.gov/vacode/15.2-2280/" TargetMode="External"/><Relationship Id="rId555" Type="http://schemas.openxmlformats.org/officeDocument/2006/relationships/hyperlink" Target="https://meetings.arlingtonva.us/CountyBoard/Documents/ViewDocument/_1%20-%20Board%20Report%20(Final)%20-%2027060473%20CMO%20-%20BOARD%20REPORT.pdf?meetingId=2460&amp;documentType=Agenda&amp;itemId=52594&amp;publishId=37781&amp;isSection=false" TargetMode="External"/><Relationship Id="rId152" Type="http://schemas.openxmlformats.org/officeDocument/2006/relationships/hyperlink" Target="https://law.lis.virginia.gov/vacode/19.2-305.1/" TargetMode="External"/><Relationship Id="rId194" Type="http://schemas.openxmlformats.org/officeDocument/2006/relationships/hyperlink" Target="https://meetings.arlingtonva.us/CountyBoard/Documents/ViewDocument/_1%20-%20Board%20Report%20(Final)%20-%2026825108%20ADOPT%20CERTAIN%20SOLID%20WASTE-RELATED%20ADMINIS.pdf?meetingId=2460&amp;documentType=Agenda&amp;itemId=52429&amp;publishId=37778&amp;isSection=false" TargetMode="External"/><Relationship Id="rId208" Type="http://schemas.openxmlformats.org/officeDocument/2006/relationships/hyperlink" Target="https://law.lis.virginia.gov/vacode/58.1-3814/" TargetMode="External"/><Relationship Id="rId415" Type="http://schemas.openxmlformats.org/officeDocument/2006/relationships/hyperlink" Target="https://law.lis.virginia.gov/vacode/15.2-2280/" TargetMode="External"/><Relationship Id="rId457" Type="http://schemas.openxmlformats.org/officeDocument/2006/relationships/hyperlink" Target="https://law.lis.virginia.gov/vacode/15.2-2280/" TargetMode="External"/><Relationship Id="rId261" Type="http://schemas.openxmlformats.org/officeDocument/2006/relationships/hyperlink" Target="https://law.lis.virginia.gov/vacode/15.2-2280/" TargetMode="External"/><Relationship Id="rId499" Type="http://schemas.openxmlformats.org/officeDocument/2006/relationships/hyperlink" Target="https://law.lis.virginia.gov/vacode/15.2-2280/" TargetMode="External"/><Relationship Id="rId14" Type="http://schemas.openxmlformats.org/officeDocument/2006/relationships/hyperlink" Target="http://arlingtonva.s3.amazonaws.com/wp-content/uploads/sites/22/2014/01/County-Code-20-Real-Estate-Assessment.pdf" TargetMode="External"/><Relationship Id="rId56" Type="http://schemas.openxmlformats.org/officeDocument/2006/relationships/hyperlink" Target="https://law.lis.virginia.gov/vacode/32.1-263/" TargetMode="External"/><Relationship Id="rId317" Type="http://schemas.openxmlformats.org/officeDocument/2006/relationships/hyperlink" Target="https://law.lis.virginia.gov/vacode/15.2-2280/" TargetMode="External"/><Relationship Id="rId359" Type="http://schemas.openxmlformats.org/officeDocument/2006/relationships/hyperlink" Target="https://law.lis.virginia.gov/vacode/15.2-2280/" TargetMode="External"/><Relationship Id="rId524" Type="http://schemas.openxmlformats.org/officeDocument/2006/relationships/hyperlink" Target="https://www.arlingtonva.us/files/sharedassets/public/building/documents/codes-and-ordinances/aczo_effective_05.13.2023.pdf" TargetMode="External"/><Relationship Id="rId98" Type="http://schemas.openxmlformats.org/officeDocument/2006/relationships/hyperlink" Target="https://www.arlingtonva.us/files/sharedassets/public/county-board/documents/code/ch22_streetdevelopmentandconstruction.pdf" TargetMode="External"/><Relationship Id="rId121" Type="http://schemas.openxmlformats.org/officeDocument/2006/relationships/hyperlink" Target="http://arlingtonva.s3.amazonaws.com/wp-content/uploads/sites/22/2014/01/County-Code-27-Miscellaneous-Ordinances.pdf" TargetMode="External"/><Relationship Id="rId163" Type="http://schemas.openxmlformats.org/officeDocument/2006/relationships/hyperlink" Target="https://arlington.granicus.com/MetaViewer.php?view_id=2&amp;clip_id=3352&amp;meta_id=162497" TargetMode="External"/><Relationship Id="rId219" Type="http://schemas.openxmlformats.org/officeDocument/2006/relationships/hyperlink" Target="https://law.lis.virginia.gov/vacode/15.2-928/" TargetMode="External"/><Relationship Id="rId370" Type="http://schemas.openxmlformats.org/officeDocument/2006/relationships/hyperlink" Target="https://law.lis.virginia.gov/vacode/15.2-2280/" TargetMode="External"/><Relationship Id="rId426" Type="http://schemas.openxmlformats.org/officeDocument/2006/relationships/hyperlink" Target="http://law.lis.virginia.gov/vacode/title15.2/chapter21/section15.2-2119/" TargetMode="External"/><Relationship Id="rId230" Type="http://schemas.openxmlformats.org/officeDocument/2006/relationships/hyperlink" Target="https://law.lis.virginia.gov/vacode/32.1-111.14/" TargetMode="External"/><Relationship Id="rId468" Type="http://schemas.openxmlformats.org/officeDocument/2006/relationships/hyperlink" Target="https://www.arlingtonva.us/files/sharedassets/public/building/documents/codes-and-ordinances/aczo_effective_05.13.2023.pdf" TargetMode="External"/><Relationship Id="rId25" Type="http://schemas.openxmlformats.org/officeDocument/2006/relationships/hyperlink" Target="https://law.lis.virginia.gov/vacode/17.1-258.3:2/" TargetMode="External"/><Relationship Id="rId67" Type="http://schemas.openxmlformats.org/officeDocument/2006/relationships/hyperlink" Target="https://law.lis.virginia.gov/vacode/53.1-131.2/" TargetMode="External"/><Relationship Id="rId272" Type="http://schemas.openxmlformats.org/officeDocument/2006/relationships/hyperlink" Target="https://law.lis.virginia.gov/vacode/15.2-2280/" TargetMode="External"/><Relationship Id="rId328" Type="http://schemas.openxmlformats.org/officeDocument/2006/relationships/hyperlink" Target="https://law.lis.virginia.gov/vacode/15.2-2280/" TargetMode="External"/><Relationship Id="rId535" Type="http://schemas.openxmlformats.org/officeDocument/2006/relationships/hyperlink" Target="https://law.lis.virginia.gov/vacode/15.2-2280/" TargetMode="External"/><Relationship Id="rId132" Type="http://schemas.openxmlformats.org/officeDocument/2006/relationships/hyperlink" Target="http://arlington.granicus.com/MetaViewer.php?view_id=2&amp;clip_id=2764&amp;meta_id=120327" TargetMode="External"/><Relationship Id="rId174" Type="http://schemas.openxmlformats.org/officeDocument/2006/relationships/hyperlink" Target="https://law.lis.virginia.gov/vacode/15.2-967/" TargetMode="External"/><Relationship Id="rId381" Type="http://schemas.openxmlformats.org/officeDocument/2006/relationships/hyperlink" Target="https://law.lis.virginia.gov/vacode/15.2-2280/" TargetMode="External"/><Relationship Id="rId241" Type="http://schemas.openxmlformats.org/officeDocument/2006/relationships/hyperlink" Target="https://law.lis.virginia.gov/vacode/18.2-271.1/" TargetMode="External"/><Relationship Id="rId437" Type="http://schemas.openxmlformats.org/officeDocument/2006/relationships/hyperlink" Target="https://arlington.granicus.com/MetaViewer.php?view_id=2&amp;clip_id=4231&amp;meta_id=218178" TargetMode="External"/><Relationship Id="rId479" Type="http://schemas.openxmlformats.org/officeDocument/2006/relationships/hyperlink" Target="https://law.lis.virginia.gov/vacode/15.2-2280/" TargetMode="External"/><Relationship Id="rId36" Type="http://schemas.openxmlformats.org/officeDocument/2006/relationships/hyperlink" Target="https://law.lis.virginia.gov/vacode/15.2-2100/" TargetMode="External"/><Relationship Id="rId283" Type="http://schemas.openxmlformats.org/officeDocument/2006/relationships/hyperlink" Target="https://law.lis.virginia.gov/vacode/15.2-2280/" TargetMode="External"/><Relationship Id="rId339" Type="http://schemas.openxmlformats.org/officeDocument/2006/relationships/hyperlink" Target="https://law.lis.virginia.gov/vacode/15.2-2280/" TargetMode="External"/><Relationship Id="rId490" Type="http://schemas.openxmlformats.org/officeDocument/2006/relationships/hyperlink" Target="https://www.arlingtonva.us/files/sharedassets/public/building/documents/codes-and-ordinances/aczo_effective_05.13.2023.pdf" TargetMode="External"/><Relationship Id="rId504" Type="http://schemas.openxmlformats.org/officeDocument/2006/relationships/hyperlink" Target="https://www.arlingtonva.us/files/sharedassets/public/building/documents/codes-and-ordinances/aczo_effective_05.13.2023.pdf" TargetMode="External"/><Relationship Id="rId546" Type="http://schemas.openxmlformats.org/officeDocument/2006/relationships/hyperlink" Target="https://meetings.arlingtonva.us/CountyBoard/Documents/ViewDocument/_1%20-%20Board%20Report%20(Final)%20-%2026672496%20ORDINANCE%20TO%20AMEND%2C%20REENACT%2C%20AND%20RE.pdf?meetingId=2460&amp;documentType=Agenda&amp;itemId=52194&amp;publishId=37777&amp;isSection=false" TargetMode="External"/><Relationship Id="rId78" Type="http://schemas.openxmlformats.org/officeDocument/2006/relationships/hyperlink" Target="https://law.lis.virginia.gov/vacode/18.2-254.1/" TargetMode="External"/><Relationship Id="rId101" Type="http://schemas.openxmlformats.org/officeDocument/2006/relationships/hyperlink" Target="http://arlingtonva.s3.amazonaws.com/wp-content/uploads/sites/22/2014/01/County-Code-57-Erosion-and-Sediment-Control.pdf" TargetMode="External"/><Relationship Id="rId143" Type="http://schemas.openxmlformats.org/officeDocument/2006/relationships/hyperlink" Target="https://www.arlingtonva.us/files/sharedassets/public/county-board/documents/code/ch06_civilservice.pdf" TargetMode="External"/><Relationship Id="rId185" Type="http://schemas.openxmlformats.org/officeDocument/2006/relationships/hyperlink" Target="https://www.arlingtonva.us/files/sharedassets/public/county-board/documents/code/ch26_utilities.pdf" TargetMode="External"/><Relationship Id="rId350" Type="http://schemas.openxmlformats.org/officeDocument/2006/relationships/hyperlink" Target="https://law.lis.virginia.gov/vacode/15.2-2280/" TargetMode="External"/><Relationship Id="rId406" Type="http://schemas.openxmlformats.org/officeDocument/2006/relationships/hyperlink" Target="https://law.lis.virginia.gov/vacode/15.2-2280/" TargetMode="External"/><Relationship Id="rId9" Type="http://schemas.openxmlformats.org/officeDocument/2006/relationships/hyperlink" Target="https://law.lis.virginia.gov/vacode/title58.1/chapter38/section58.1-3832/" TargetMode="External"/><Relationship Id="rId210" Type="http://schemas.openxmlformats.org/officeDocument/2006/relationships/hyperlink" Target="https://law.lis.virginia.gov/vacode/58.1-3814/" TargetMode="External"/><Relationship Id="rId392" Type="http://schemas.openxmlformats.org/officeDocument/2006/relationships/hyperlink" Target="https://law.lis.virginia.gov/vacode/15.2-2280/" TargetMode="External"/><Relationship Id="rId448" Type="http://schemas.openxmlformats.org/officeDocument/2006/relationships/hyperlink" Target="https://www.arlingtonva.us/files/sharedassets/public/county-board/documents/code/ch22_streetdevelopmentandconstruction.pdf" TargetMode="External"/><Relationship Id="rId252" Type="http://schemas.openxmlformats.org/officeDocument/2006/relationships/hyperlink" Target="https://law.lis.virginia.gov/vacode/15.2-2280/" TargetMode="External"/><Relationship Id="rId294" Type="http://schemas.openxmlformats.org/officeDocument/2006/relationships/hyperlink" Target="https://law.lis.virginia.gov/vacode/15.2-2280/" TargetMode="External"/><Relationship Id="rId308" Type="http://schemas.openxmlformats.org/officeDocument/2006/relationships/hyperlink" Target="https://law.lis.virginia.gov/vacode/15.2-2280/" TargetMode="External"/><Relationship Id="rId515" Type="http://schemas.openxmlformats.org/officeDocument/2006/relationships/hyperlink" Target="https://law.lis.virginia.gov/vacode/15.2-2280/" TargetMode="External"/><Relationship Id="rId47" Type="http://schemas.openxmlformats.org/officeDocument/2006/relationships/hyperlink" Target="https://law.lis.virginia.gov/vacode/15.2-968.01/" TargetMode="External"/><Relationship Id="rId89" Type="http://schemas.openxmlformats.org/officeDocument/2006/relationships/hyperlink" Target="https://law.lis.virginia.gov/vacode/46.2-360/" TargetMode="External"/><Relationship Id="rId112" Type="http://schemas.openxmlformats.org/officeDocument/2006/relationships/hyperlink" Target="http://arlingtonva.s3.amazonaws.com/wp-content/uploads/sites/22/2014/01/County-Code-24-1-Water-Recreation-Facilities.pdf" TargetMode="External"/><Relationship Id="rId154" Type="http://schemas.openxmlformats.org/officeDocument/2006/relationships/hyperlink" Target="https://law.lis.virginia.gov/vacode/52-46/" TargetMode="External"/><Relationship Id="rId361" Type="http://schemas.openxmlformats.org/officeDocument/2006/relationships/hyperlink" Target="https://law.lis.virginia.gov/vacode/15.2-2280/" TargetMode="External"/><Relationship Id="rId196" Type="http://schemas.openxmlformats.org/officeDocument/2006/relationships/hyperlink" Target="http://arlington.granicus.com/MetaViewer.php?view_id=2&amp;clip_id=3352&amp;meta_id=162489" TargetMode="External"/><Relationship Id="rId417" Type="http://schemas.openxmlformats.org/officeDocument/2006/relationships/hyperlink" Target="https://law.lis.virginia.gov/vacode/15.2-2280/" TargetMode="External"/><Relationship Id="rId459" Type="http://schemas.openxmlformats.org/officeDocument/2006/relationships/hyperlink" Target="https://law.lis.virginia.gov/vacode/15.2-2280/"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s://law.lis.virginia.gov/vacode/15.2-928/" TargetMode="External"/><Relationship Id="rId263" Type="http://schemas.openxmlformats.org/officeDocument/2006/relationships/hyperlink" Target="https://law.lis.virginia.gov/vacode/15.2-2280/" TargetMode="External"/><Relationship Id="rId319" Type="http://schemas.openxmlformats.org/officeDocument/2006/relationships/hyperlink" Target="https://law.lis.virginia.gov/vacode/15.2-2280/" TargetMode="External"/><Relationship Id="rId470" Type="http://schemas.openxmlformats.org/officeDocument/2006/relationships/hyperlink" Target="https://www.arlingtonva.us/files/sharedassets/public/building/documents/codes-and-ordinances/aczo_effective_05.13.2023.pdf" TargetMode="External"/><Relationship Id="rId526" Type="http://schemas.openxmlformats.org/officeDocument/2006/relationships/hyperlink" Target="https://www.arlingtonva.us/files/sharedassets/public/building/documents/codes-and-ordinances/aczo_effective_05.13.2023.pdf" TargetMode="External"/><Relationship Id="rId58" Type="http://schemas.openxmlformats.org/officeDocument/2006/relationships/hyperlink" Target="https://law.lis.virginia.gov/vacode/46.2-833/" TargetMode="External"/><Relationship Id="rId123" Type="http://schemas.openxmlformats.org/officeDocument/2006/relationships/hyperlink" Target="https://law.lis.virginia.gov/vacode/46.2-915.2/" TargetMode="External"/><Relationship Id="rId330" Type="http://schemas.openxmlformats.org/officeDocument/2006/relationships/hyperlink" Target="https://law.lis.virginia.gov/vacode/15.2-2280/" TargetMode="External"/><Relationship Id="rId165" Type="http://schemas.openxmlformats.org/officeDocument/2006/relationships/hyperlink" Target="https://arlington.granicus.com/MetaViewer.php?view_id=2&amp;clip_id=3907&amp;meta_id=202482" TargetMode="External"/><Relationship Id="rId372" Type="http://schemas.openxmlformats.org/officeDocument/2006/relationships/hyperlink" Target="https://law.lis.virginia.gov/vacode/15.2-2280/" TargetMode="External"/><Relationship Id="rId428" Type="http://schemas.openxmlformats.org/officeDocument/2006/relationships/hyperlink" Target="http://law.lis.virginia.gov/vacode/title15.2/chapter21/section15.2-2119/" TargetMode="External"/><Relationship Id="rId232" Type="http://schemas.openxmlformats.org/officeDocument/2006/relationships/hyperlink" Target="https://law.lis.virginia.gov/vacode/66-24/" TargetMode="External"/><Relationship Id="rId274" Type="http://schemas.openxmlformats.org/officeDocument/2006/relationships/hyperlink" Target="https://law.lis.virginia.gov/vacode/15.2-2280/" TargetMode="External"/><Relationship Id="rId481" Type="http://schemas.openxmlformats.org/officeDocument/2006/relationships/hyperlink" Target="https://law.lis.virginia.gov/vacode/15.2-2280/" TargetMode="External"/><Relationship Id="rId27" Type="http://schemas.openxmlformats.org/officeDocument/2006/relationships/hyperlink" Target="https://law.lis.virginia.gov/vacode/46.2-1313/" TargetMode="External"/><Relationship Id="rId69" Type="http://schemas.openxmlformats.org/officeDocument/2006/relationships/hyperlink" Target="https://law.lis.virginia.gov/vacode/19.2-310.2/" TargetMode="External"/><Relationship Id="rId134" Type="http://schemas.openxmlformats.org/officeDocument/2006/relationships/hyperlink" Target="https://law.lis.virginia.gov/vacode/27-96/" TargetMode="External"/><Relationship Id="rId537" Type="http://schemas.openxmlformats.org/officeDocument/2006/relationships/hyperlink" Target="https://law.lis.virginia.gov/vacode/15.2-2280/" TargetMode="External"/><Relationship Id="rId80" Type="http://schemas.openxmlformats.org/officeDocument/2006/relationships/hyperlink" Target="https://law.lis.virginia.gov/vacode/46.2-205/" TargetMode="External"/><Relationship Id="rId176" Type="http://schemas.openxmlformats.org/officeDocument/2006/relationships/hyperlink" Target="http://arlington.granicus.com/MetaViewer.php?view_id=2&amp;clip_id=1691&amp;meta_id=75983" TargetMode="External"/><Relationship Id="rId341" Type="http://schemas.openxmlformats.org/officeDocument/2006/relationships/hyperlink" Target="https://law.lis.virginia.gov/vacode/15.2-2280/" TargetMode="External"/><Relationship Id="rId383" Type="http://schemas.openxmlformats.org/officeDocument/2006/relationships/hyperlink" Target="https://law.lis.virginia.gov/vacode/15.2-2280/" TargetMode="External"/><Relationship Id="rId439" Type="http://schemas.openxmlformats.org/officeDocument/2006/relationships/hyperlink" Target="http://law.lis.virginia.gov/vacode/title15.2/chapter21/section15.2-2119/" TargetMode="External"/><Relationship Id="rId201" Type="http://schemas.openxmlformats.org/officeDocument/2006/relationships/hyperlink" Target="https://law.lis.virginia.gov/vacode/54.1-4000/" TargetMode="External"/><Relationship Id="rId243" Type="http://schemas.openxmlformats.org/officeDocument/2006/relationships/hyperlink" Target="https://law.lis.virginia.gov/vacode/15.2-2280/" TargetMode="External"/><Relationship Id="rId285" Type="http://schemas.openxmlformats.org/officeDocument/2006/relationships/hyperlink" Target="https://law.lis.virginia.gov/vacode/15.2-2280/" TargetMode="External"/><Relationship Id="rId450" Type="http://schemas.openxmlformats.org/officeDocument/2006/relationships/hyperlink" Target="https://law.lis.virginia.gov/vacode/15.2-2013/" TargetMode="External"/><Relationship Id="rId506" Type="http://schemas.openxmlformats.org/officeDocument/2006/relationships/hyperlink" Target="https://www.arlingtonva.us/files/sharedassets/public/building/documents/codes-and-ordinances/aczo_effective_05.13.2023.pdf" TargetMode="External"/><Relationship Id="rId38" Type="http://schemas.openxmlformats.org/officeDocument/2006/relationships/hyperlink" Target="https://law.lis.virginia.gov/vacode/15.2-2100/" TargetMode="External"/><Relationship Id="rId103" Type="http://schemas.openxmlformats.org/officeDocument/2006/relationships/hyperlink" Target="https://www.arlingtonva.us/files/sharedassets/public/county-board/documents/code/ch10_trashrecyclingandcareofpremises.pdf" TargetMode="External"/><Relationship Id="rId310" Type="http://schemas.openxmlformats.org/officeDocument/2006/relationships/hyperlink" Target="https://law.lis.virginia.gov/vacode/15.2-2280/" TargetMode="External"/><Relationship Id="rId492" Type="http://schemas.openxmlformats.org/officeDocument/2006/relationships/hyperlink" Target="https://law.lis.virginia.gov/vacode/15.2-2280/" TargetMode="External"/><Relationship Id="rId548" Type="http://schemas.openxmlformats.org/officeDocument/2006/relationships/hyperlink" Target="http://law.lis.virginia.gov/vacode/title15.2/chapter21/section15.2-2119/" TargetMode="External"/><Relationship Id="rId91" Type="http://schemas.openxmlformats.org/officeDocument/2006/relationships/hyperlink" Target="http://arlingtonva.s3.amazonaws.com/wp-content/uploads/sites/22/2014/01/County-Code-14-2-Motor-Vehicles-and-Traffic.pdf" TargetMode="External"/><Relationship Id="rId145" Type="http://schemas.openxmlformats.org/officeDocument/2006/relationships/hyperlink" Target="http://arlingtonva.s3.amazonaws.com/wp-content/uploads/sites/22/2014/01/County-Code-14-2-Motor-Vehicles-and-Traffic.pdf" TargetMode="External"/><Relationship Id="rId187" Type="http://schemas.openxmlformats.org/officeDocument/2006/relationships/hyperlink" Target="https://www.arlingtonva.us/files/sharedassets/public/v/11/county-board/documents/code/ch.-26-utilities.pdf" TargetMode="External"/><Relationship Id="rId352" Type="http://schemas.openxmlformats.org/officeDocument/2006/relationships/hyperlink" Target="https://law.lis.virginia.gov/vacode/15.2-2280/" TargetMode="External"/><Relationship Id="rId394" Type="http://schemas.openxmlformats.org/officeDocument/2006/relationships/hyperlink" Target="https://law.lis.virginia.gov/vacode/15.2-2280/" TargetMode="External"/><Relationship Id="rId408" Type="http://schemas.openxmlformats.org/officeDocument/2006/relationships/hyperlink" Target="https://law.lis.virginia.gov/vacode/15.2-2280/" TargetMode="External"/><Relationship Id="rId212" Type="http://schemas.openxmlformats.org/officeDocument/2006/relationships/hyperlink" Target="https://law.lis.virginia.gov/vacode/17.1-275.1/" TargetMode="External"/><Relationship Id="rId254" Type="http://schemas.openxmlformats.org/officeDocument/2006/relationships/hyperlink" Target="https://law.lis.virginia.gov/vacode/15.2-2280/" TargetMode="External"/><Relationship Id="rId49" Type="http://schemas.openxmlformats.org/officeDocument/2006/relationships/hyperlink" Target="https://law.lis.virginia.gov/vacode/15.2-1638/" TargetMode="External"/><Relationship Id="rId114" Type="http://schemas.openxmlformats.org/officeDocument/2006/relationships/hyperlink" Target="http://arlingtonva.s3.amazonaws.com/wp-content/uploads/sites/22/2014/01/County-Code-9-2-Food-and-Handling-Code.pdf" TargetMode="External"/><Relationship Id="rId296" Type="http://schemas.openxmlformats.org/officeDocument/2006/relationships/hyperlink" Target="https://law.lis.virginia.gov/vacode/15.2-2280/" TargetMode="External"/><Relationship Id="rId461" Type="http://schemas.openxmlformats.org/officeDocument/2006/relationships/hyperlink" Target="https://www.arlingtonva.us/files/sharedassets/public/building/documents/codes-and-ordinances/aczo_effective_05.13.2023.pdf" TargetMode="External"/><Relationship Id="rId517" Type="http://schemas.openxmlformats.org/officeDocument/2006/relationships/hyperlink" Target="https://law.lis.virginia.gov/vacode/15.2-2280/" TargetMode="External"/><Relationship Id="rId60" Type="http://schemas.openxmlformats.org/officeDocument/2006/relationships/hyperlink" Target="https://law.lis.virginia.gov/vacode/title46.2/chapter10/section46.2-1101/" TargetMode="External"/><Relationship Id="rId156" Type="http://schemas.openxmlformats.org/officeDocument/2006/relationships/hyperlink" Target="http://law.lis.virginia.gov/vacode/title42.1/chapter2/section42.1-33/" TargetMode="External"/><Relationship Id="rId198" Type="http://schemas.openxmlformats.org/officeDocument/2006/relationships/hyperlink" Target="http://arlington.granicus.com/MetaViewer.php?view_id=2&amp;clip_id=3352&amp;meta_id=162497" TargetMode="External"/><Relationship Id="rId321" Type="http://schemas.openxmlformats.org/officeDocument/2006/relationships/hyperlink" Target="https://law.lis.virginia.gov/vacode/15.2-2280/" TargetMode="External"/><Relationship Id="rId363" Type="http://schemas.openxmlformats.org/officeDocument/2006/relationships/hyperlink" Target="https://law.lis.virginia.gov/vacode/15.2-2280/" TargetMode="External"/><Relationship Id="rId419" Type="http://schemas.openxmlformats.org/officeDocument/2006/relationships/hyperlink" Target="https://law.lis.virginia.gov/vacode/15.2-2280/" TargetMode="External"/><Relationship Id="rId223" Type="http://schemas.openxmlformats.org/officeDocument/2006/relationships/hyperlink" Target="https://law.lis.virginia.gov/vacode/35.1-18/" TargetMode="External"/><Relationship Id="rId430" Type="http://schemas.openxmlformats.org/officeDocument/2006/relationships/hyperlink" Target="https://arlington.granicus.com/MetaViewer.php?view_id=2&amp;clip_id=3907&amp;meta_id=202488" TargetMode="External"/><Relationship Id="rId18" Type="http://schemas.openxmlformats.org/officeDocument/2006/relationships/hyperlink" Target="http://arlingtonva.s3.amazonaws.com/wp-content/uploads/sites/22/2014/01/County-Code-65-Meals-Food-and-Beverage-Taxation.pdf" TargetMode="External"/><Relationship Id="rId265" Type="http://schemas.openxmlformats.org/officeDocument/2006/relationships/hyperlink" Target="https://law.lis.virginia.gov/vacode/15.2-2280/" TargetMode="External"/><Relationship Id="rId472" Type="http://schemas.openxmlformats.org/officeDocument/2006/relationships/hyperlink" Target="https://meetings.arlingtonva.us/CountyBoard/Documents/ViewDocument/_1%20-%20Board%20Report%20(Final)%20-%2026785836.pdf?meetingId=2460&amp;documentType=Agenda&amp;itemId=52345&amp;publishId=37792&amp;isSection=false" TargetMode="External"/><Relationship Id="rId528" Type="http://schemas.openxmlformats.org/officeDocument/2006/relationships/hyperlink" Target="https://law.lis.virginia.gov/vacode/15.2-2280/" TargetMode="External"/><Relationship Id="rId125" Type="http://schemas.openxmlformats.org/officeDocument/2006/relationships/hyperlink" Target="http://arlington.granicus.com/MetaViewer.php?view_id=2&amp;clip_id=2078&amp;meta_id=90210" TargetMode="External"/><Relationship Id="rId167" Type="http://schemas.openxmlformats.org/officeDocument/2006/relationships/hyperlink" Target="http://arlington.granicus.com/MetaViewer.php?view_id=2&amp;clip_id=1691&amp;meta_id=76097" TargetMode="External"/><Relationship Id="rId332" Type="http://schemas.openxmlformats.org/officeDocument/2006/relationships/hyperlink" Target="https://law.lis.virginia.gov/vacode/15.2-2280/" TargetMode="External"/><Relationship Id="rId374" Type="http://schemas.openxmlformats.org/officeDocument/2006/relationships/hyperlink" Target="https://law.lis.virginia.gov/vacode/15.2-2280/" TargetMode="External"/><Relationship Id="rId71" Type="http://schemas.openxmlformats.org/officeDocument/2006/relationships/hyperlink" Target="https://law.lis.virginia.gov/vacode/53.1-120/" TargetMode="External"/><Relationship Id="rId234" Type="http://schemas.openxmlformats.org/officeDocument/2006/relationships/hyperlink" Target="https://law.lis.virginia.gov/vacode/42.1-33/" TargetMode="External"/><Relationship Id="rId2" Type="http://schemas.openxmlformats.org/officeDocument/2006/relationships/hyperlink" Target="https://law.lis.virginia.gov/vacode/58.1-3000/" TargetMode="External"/><Relationship Id="rId29" Type="http://schemas.openxmlformats.org/officeDocument/2006/relationships/hyperlink" Target="https://law.lis.virginia.gov/vacode/17.1-279.1/" TargetMode="External"/><Relationship Id="rId276" Type="http://schemas.openxmlformats.org/officeDocument/2006/relationships/hyperlink" Target="https://law.lis.virginia.gov/vacode/15.2-2280/" TargetMode="External"/><Relationship Id="rId441" Type="http://schemas.openxmlformats.org/officeDocument/2006/relationships/hyperlink" Target="https://arlington.granicus.com/MetaViewer.php?view_id=2&amp;clip_id=3876&amp;meta_id=201100" TargetMode="External"/><Relationship Id="rId483" Type="http://schemas.openxmlformats.org/officeDocument/2006/relationships/hyperlink" Target="https://www.arlingtonva.us/files/sharedassets/public/building/documents/codes-and-ordinances/aczo_effective_05.13.2023.pdf" TargetMode="External"/><Relationship Id="rId539" Type="http://schemas.openxmlformats.org/officeDocument/2006/relationships/hyperlink" Target="https://law.lis.virginia.gov/vacode/15.2-2280/" TargetMode="External"/><Relationship Id="rId40" Type="http://schemas.openxmlformats.org/officeDocument/2006/relationships/hyperlink" Target="https://law.lis.virginia.gov/vacode/15.2-967/" TargetMode="External"/><Relationship Id="rId136" Type="http://schemas.openxmlformats.org/officeDocument/2006/relationships/hyperlink" Target="http://arlingtonva.s3.amazonaws.com/wp-content/uploads/sites/22/2014/01/County-Code-8-1-Fire-Prevention-Code.pdf" TargetMode="External"/><Relationship Id="rId178" Type="http://schemas.openxmlformats.org/officeDocument/2006/relationships/hyperlink" Target="http://law.lis.virginia.gov/vacode/title15.2/chapter21/section15.2-2119/" TargetMode="External"/><Relationship Id="rId301" Type="http://schemas.openxmlformats.org/officeDocument/2006/relationships/hyperlink" Target="https://law.lis.virginia.gov/vacode/15.2-2280/" TargetMode="External"/><Relationship Id="rId343" Type="http://schemas.openxmlformats.org/officeDocument/2006/relationships/hyperlink" Target="https://law.lis.virginia.gov/vacode/15.2-2280/" TargetMode="External"/><Relationship Id="rId550" Type="http://schemas.openxmlformats.org/officeDocument/2006/relationships/hyperlink" Target="https://meetings.arlingtonva.us/CountyBoard/Documents/ViewDocument/_1%20-%20Board%20Report%20(Final)%20-%2026912625%20AMENDMENT%20OF%20THE%20ARLINGTON%20TRANSIT%20FARE.pdf?meetingId=2460&amp;documentType=Agenda&amp;itemId=52459&amp;publishId=37785&amp;isSection=false" TargetMode="External"/><Relationship Id="rId82" Type="http://schemas.openxmlformats.org/officeDocument/2006/relationships/hyperlink" Target="https://law.lis.virginia.gov/vacode/24.2-953.1/" TargetMode="External"/><Relationship Id="rId203" Type="http://schemas.openxmlformats.org/officeDocument/2006/relationships/hyperlink" Target="https://law.lis.virginia.gov/vacode/title58.1/chapter32/" TargetMode="External"/><Relationship Id="rId385" Type="http://schemas.openxmlformats.org/officeDocument/2006/relationships/hyperlink" Target="https://law.lis.virginia.gov/vacode/15.2-2280/" TargetMode="External"/><Relationship Id="rId245" Type="http://schemas.openxmlformats.org/officeDocument/2006/relationships/hyperlink" Target="https://law.lis.virginia.gov/vacode/15.2-2280/" TargetMode="External"/><Relationship Id="rId287" Type="http://schemas.openxmlformats.org/officeDocument/2006/relationships/hyperlink" Target="https://law.lis.virginia.gov/vacode/15.2-2280/" TargetMode="External"/><Relationship Id="rId410" Type="http://schemas.openxmlformats.org/officeDocument/2006/relationships/hyperlink" Target="https://law.lis.virginia.gov/vacode/15.2-2280/" TargetMode="External"/><Relationship Id="rId452" Type="http://schemas.openxmlformats.org/officeDocument/2006/relationships/hyperlink" Target="http://arlingtonva.s3.amazonaws.com/wp-content/uploads/sites/22/2014/01/County-Code-14-2-Motor-Vehicles-and-Traffic.pdf" TargetMode="External"/><Relationship Id="rId494" Type="http://schemas.openxmlformats.org/officeDocument/2006/relationships/hyperlink" Target="https://www.arlingtonva.us/files/sharedassets/public/county-board/documents/code/ch26_utilities.pdf" TargetMode="External"/><Relationship Id="rId508" Type="http://schemas.openxmlformats.org/officeDocument/2006/relationships/hyperlink" Target="https://law.lis.virginia.gov/vacode/15.2-2280/" TargetMode="External"/><Relationship Id="rId105" Type="http://schemas.openxmlformats.org/officeDocument/2006/relationships/hyperlink" Target="http://arlingtonva.s3.amazonaws.com/wp-content/uploads/sites/22/2014/01/County-Code-14-2-Motor-Vehicles-and-Traffic.pdf" TargetMode="External"/><Relationship Id="rId147" Type="http://schemas.openxmlformats.org/officeDocument/2006/relationships/hyperlink" Target="http://law.lis.virginia.gov/vacode/title27/chapter9/" TargetMode="External"/><Relationship Id="rId312" Type="http://schemas.openxmlformats.org/officeDocument/2006/relationships/hyperlink" Target="https://law.lis.virginia.gov/vacode/15.2-2280/" TargetMode="External"/><Relationship Id="rId354" Type="http://schemas.openxmlformats.org/officeDocument/2006/relationships/hyperlink" Target="https://law.lis.virginia.gov/vacode/15.2-2280/" TargetMode="External"/><Relationship Id="rId51" Type="http://schemas.openxmlformats.org/officeDocument/2006/relationships/hyperlink" Target="https://law.lis.virginia.gov/vacode/32.1-31/" TargetMode="External"/><Relationship Id="rId93" Type="http://schemas.openxmlformats.org/officeDocument/2006/relationships/hyperlink" Target="http://arlingtonva.s3.amazonaws.com/wp-content/uploads/sites/22/2014/01/County-Code-25-1-Taxicabs.pdf" TargetMode="External"/><Relationship Id="rId189" Type="http://schemas.openxmlformats.org/officeDocument/2006/relationships/hyperlink" Target="https://meetings.arlingtonva.us/CountyBoard/Documents/ViewDocument/_1%20-%20Board%20Report%20(Final)%20-%2026672496%20ORDINANCE%20TO%20AMEND%2C%20REENACT%2C%20AND%20RE.pdf?meetingId=2460&amp;documentType=Agenda&amp;itemId=52194&amp;publishId=37777&amp;isSection=false" TargetMode="External"/><Relationship Id="rId396" Type="http://schemas.openxmlformats.org/officeDocument/2006/relationships/hyperlink" Target="https://law.lis.virginia.gov/vacode/15.2-2280/" TargetMode="External"/><Relationship Id="rId214" Type="http://schemas.openxmlformats.org/officeDocument/2006/relationships/hyperlink" Target="https://law.lis.virginia.gov/vacode/17.1-275.1/" TargetMode="External"/><Relationship Id="rId256" Type="http://schemas.openxmlformats.org/officeDocument/2006/relationships/hyperlink" Target="https://law.lis.virginia.gov/vacode/15.2-2280/" TargetMode="External"/><Relationship Id="rId298" Type="http://schemas.openxmlformats.org/officeDocument/2006/relationships/hyperlink" Target="https://law.lis.virginia.gov/vacode/15.2-2280/" TargetMode="External"/><Relationship Id="rId421" Type="http://schemas.openxmlformats.org/officeDocument/2006/relationships/hyperlink" Target="https://law.lis.virginia.gov/vacode/15.2-2280/" TargetMode="External"/><Relationship Id="rId463" Type="http://schemas.openxmlformats.org/officeDocument/2006/relationships/hyperlink" Target="https://www.arlingtonva.us/files/sharedassets/public/building/documents/codes-and-ordinances/aczo_effective_05.13.2023.pdf" TargetMode="External"/><Relationship Id="rId519" Type="http://schemas.openxmlformats.org/officeDocument/2006/relationships/hyperlink" Target="https://law.lis.virginia.gov/vacode/15.2-2280/" TargetMode="External"/><Relationship Id="rId116" Type="http://schemas.openxmlformats.org/officeDocument/2006/relationships/hyperlink" Target="http://arlingtonva.s3.amazonaws.com/wp-content/uploads/sites/22/2014/01/County-Code-14-2-Motor-Vehicles-and-Traffic.pdf" TargetMode="External"/><Relationship Id="rId158" Type="http://schemas.openxmlformats.org/officeDocument/2006/relationships/hyperlink" Target="https://law.lis.virginia.gov/vacode/title19.2/chapter18/" TargetMode="External"/><Relationship Id="rId323" Type="http://schemas.openxmlformats.org/officeDocument/2006/relationships/hyperlink" Target="https://law.lis.virginia.gov/vacode/15.2-2280/" TargetMode="External"/><Relationship Id="rId530" Type="http://schemas.openxmlformats.org/officeDocument/2006/relationships/hyperlink" Target="https://law.lis.virginia.gov/vacode/15.2-2280/" TargetMode="External"/><Relationship Id="rId20" Type="http://schemas.openxmlformats.org/officeDocument/2006/relationships/hyperlink" Target="http://arlingtonva.s3.amazonaws.com/wp-content/uploads/sites/22/2014/01/County-Code-27-Miscellaneous-Ordinances.pdf" TargetMode="External"/><Relationship Id="rId62" Type="http://schemas.openxmlformats.org/officeDocument/2006/relationships/hyperlink" Target="https://law.lis.virginia.gov/vacode/18.2-271.1/" TargetMode="External"/><Relationship Id="rId365" Type="http://schemas.openxmlformats.org/officeDocument/2006/relationships/hyperlink" Target="https://law.lis.virginia.gov/vacode/15.2-2280/" TargetMode="External"/><Relationship Id="rId225" Type="http://schemas.openxmlformats.org/officeDocument/2006/relationships/hyperlink" Target="http://law.lis.virginia.gov/vacode/title27/chapter9/" TargetMode="External"/><Relationship Id="rId267" Type="http://schemas.openxmlformats.org/officeDocument/2006/relationships/hyperlink" Target="https://law.lis.virginia.gov/vacode/15.2-2280/" TargetMode="External"/><Relationship Id="rId432" Type="http://schemas.openxmlformats.org/officeDocument/2006/relationships/hyperlink" Target="http://law.lis.virginia.gov/vacode/title15.2/chapter21/section15.2-2119/" TargetMode="External"/><Relationship Id="rId474" Type="http://schemas.openxmlformats.org/officeDocument/2006/relationships/hyperlink" Target="http://arlingtonva.s3.amazonaws.com/wp-content/uploads/sites/22/2014/01/County-Code-14-2-Motor-Vehicles-and-Traffic.pdf" TargetMode="External"/><Relationship Id="rId127" Type="http://schemas.openxmlformats.org/officeDocument/2006/relationships/hyperlink" Target="http://arlington.granicus.com/MetaViewer.php?view_id=2&amp;clip_id=2820&amp;meta_id=125767" TargetMode="External"/><Relationship Id="rId31" Type="http://schemas.openxmlformats.org/officeDocument/2006/relationships/hyperlink" Target="https://law.lis.virginia.gov/vacode/title17.1/chapter2/section17.1-275.8/" TargetMode="External"/><Relationship Id="rId73" Type="http://schemas.openxmlformats.org/officeDocument/2006/relationships/hyperlink" Target="https://law.lis.virginia.gov/vacode/58.1-3958/" TargetMode="External"/><Relationship Id="rId169" Type="http://schemas.openxmlformats.org/officeDocument/2006/relationships/hyperlink" Target="http://arlington.granicus.com/MetaViewer.php?view_id=2&amp;clip_id=1691&amp;meta_id=76097" TargetMode="External"/><Relationship Id="rId334" Type="http://schemas.openxmlformats.org/officeDocument/2006/relationships/hyperlink" Target="https://law.lis.virginia.gov/vacode/15.2-2280/" TargetMode="External"/><Relationship Id="rId376" Type="http://schemas.openxmlformats.org/officeDocument/2006/relationships/hyperlink" Target="https://law.lis.virginia.gov/vacode/15.2-2280/" TargetMode="External"/><Relationship Id="rId541" Type="http://schemas.openxmlformats.org/officeDocument/2006/relationships/hyperlink" Target="https://law.lis.virginia.gov/vacode/15.2-2280/" TargetMode="External"/><Relationship Id="rId4" Type="http://schemas.openxmlformats.org/officeDocument/2006/relationships/hyperlink" Target="https://law.lis.virginia.gov/vacode/title58.1/chapter6/" TargetMode="External"/><Relationship Id="rId180" Type="http://schemas.openxmlformats.org/officeDocument/2006/relationships/hyperlink" Target="https://www.arlingtonva.us/files/sharedassets/public/county-board/documents/code/ch26_utilities.pdf" TargetMode="External"/><Relationship Id="rId236" Type="http://schemas.openxmlformats.org/officeDocument/2006/relationships/hyperlink" Target="https://law.lis.virginia.gov/vacode/42.1-33/" TargetMode="External"/><Relationship Id="rId278" Type="http://schemas.openxmlformats.org/officeDocument/2006/relationships/hyperlink" Target="https://law.lis.virginia.gov/vacode/15.2-2280/" TargetMode="External"/><Relationship Id="rId401" Type="http://schemas.openxmlformats.org/officeDocument/2006/relationships/hyperlink" Target="https://law.lis.virginia.gov/vacode/15.2-2280/" TargetMode="External"/><Relationship Id="rId443" Type="http://schemas.openxmlformats.org/officeDocument/2006/relationships/hyperlink" Target="https://law.lis.virginia.gov/vacode/15.2-2280/" TargetMode="External"/><Relationship Id="rId303" Type="http://schemas.openxmlformats.org/officeDocument/2006/relationships/hyperlink" Target="https://law.lis.virginia.gov/vacode/15.2-2280/" TargetMode="External"/><Relationship Id="rId485" Type="http://schemas.openxmlformats.org/officeDocument/2006/relationships/hyperlink" Target="https://www.arlingtonva.us/files/sharedassets/public/building/documents/codes-and-ordinances/aczo_effective_05.13.2023.pdf" TargetMode="External"/><Relationship Id="rId42" Type="http://schemas.openxmlformats.org/officeDocument/2006/relationships/hyperlink" Target="https://law.lis.virginia.gov/vacode/15.2-6409/" TargetMode="External"/><Relationship Id="rId84" Type="http://schemas.openxmlformats.org/officeDocument/2006/relationships/hyperlink" Target="https://law.lis.virginia.gov/vacode/62.1-44.15:33/" TargetMode="External"/><Relationship Id="rId138" Type="http://schemas.openxmlformats.org/officeDocument/2006/relationships/hyperlink" Target="http://arlingtonva.s3.amazonaws.com/wp-content/uploads/sites/22/2014/01/County-Code-30-Peddlers-Vendors-and-Canvassers.pdf" TargetMode="External"/><Relationship Id="rId345" Type="http://schemas.openxmlformats.org/officeDocument/2006/relationships/hyperlink" Target="https://law.lis.virginia.gov/vacode/15.2-2280/" TargetMode="External"/><Relationship Id="rId387" Type="http://schemas.openxmlformats.org/officeDocument/2006/relationships/hyperlink" Target="https://law.lis.virginia.gov/vacode/15.2-2280/" TargetMode="External"/><Relationship Id="rId510" Type="http://schemas.openxmlformats.org/officeDocument/2006/relationships/hyperlink" Target="https://www.arlingtonva.us/files/sharedassets/public/building/documents/codes-and-ordinances/aczo_effective_05.13.2023.pdf" TargetMode="External"/><Relationship Id="rId552" Type="http://schemas.openxmlformats.org/officeDocument/2006/relationships/hyperlink" Target="https://meetings.arlingtonva.us/CountyBoard/Documents/ViewDocument/_1%20-%20Board%20Report%20(Final)%20-%2027060473%20CMO%20-%20BOARD%20REPORT.pdf?meetingId=2460&amp;documentType=Agenda&amp;itemId=52594&amp;publishId=37781&amp;isSection=false" TargetMode="External"/><Relationship Id="rId191" Type="http://schemas.openxmlformats.org/officeDocument/2006/relationships/hyperlink" Target="http://arlington.granicus.com/MetaViewer.php?view_id=2&amp;clip_id=591&amp;meta_id=46128" TargetMode="External"/><Relationship Id="rId205" Type="http://schemas.openxmlformats.org/officeDocument/2006/relationships/hyperlink" Target="https://law.lis.virginia.gov/vacode/15.2-2286/" TargetMode="External"/><Relationship Id="rId247" Type="http://schemas.openxmlformats.org/officeDocument/2006/relationships/hyperlink" Target="https://law.lis.virginia.gov/vacode/15.2-2280/" TargetMode="External"/><Relationship Id="rId412" Type="http://schemas.openxmlformats.org/officeDocument/2006/relationships/hyperlink" Target="https://law.lis.virginia.gov/vacode/15.2-2280/" TargetMode="External"/><Relationship Id="rId107" Type="http://schemas.openxmlformats.org/officeDocument/2006/relationships/hyperlink" Target="https://arlingtonva.s3.amazonaws.com/wp-content/uploads/sites/22/2020/05/Ch23_Subdivisions.pdf" TargetMode="External"/><Relationship Id="rId289" Type="http://schemas.openxmlformats.org/officeDocument/2006/relationships/hyperlink" Target="https://law.lis.virginia.gov/vacode/15.2-2280/" TargetMode="External"/><Relationship Id="rId454" Type="http://schemas.openxmlformats.org/officeDocument/2006/relationships/hyperlink" Target="https://law.lis.virginia.gov/vacode/15.2-2280/" TargetMode="External"/><Relationship Id="rId496" Type="http://schemas.openxmlformats.org/officeDocument/2006/relationships/hyperlink" Target="https://www.arlingtonva.us/files/sharedassets/public/county-board/documents/code/ch26_utilities.pdf" TargetMode="External"/><Relationship Id="rId11" Type="http://schemas.openxmlformats.org/officeDocument/2006/relationships/hyperlink" Target="https://law.lis.virginia.gov/vacode/58.1-3510.4/" TargetMode="External"/><Relationship Id="rId53" Type="http://schemas.openxmlformats.org/officeDocument/2006/relationships/hyperlink" Target="https://law.lis.virginia.gov/vacode/22.1-271.2/" TargetMode="External"/><Relationship Id="rId149" Type="http://schemas.openxmlformats.org/officeDocument/2006/relationships/hyperlink" Target="https://law.lis.virginia.gov/vacode/54.1-4108/" TargetMode="External"/><Relationship Id="rId314" Type="http://schemas.openxmlformats.org/officeDocument/2006/relationships/hyperlink" Target="https://law.lis.virginia.gov/vacode/15.2-2280/" TargetMode="External"/><Relationship Id="rId356" Type="http://schemas.openxmlformats.org/officeDocument/2006/relationships/hyperlink" Target="https://law.lis.virginia.gov/vacode/15.2-2280/" TargetMode="External"/><Relationship Id="rId398" Type="http://schemas.openxmlformats.org/officeDocument/2006/relationships/hyperlink" Target="https://law.lis.virginia.gov/vacode/15.2-2280/" TargetMode="External"/><Relationship Id="rId521" Type="http://schemas.openxmlformats.org/officeDocument/2006/relationships/hyperlink" Target="https://law.lis.virginia.gov/vacode/15.2-2280/" TargetMode="External"/><Relationship Id="rId95" Type="http://schemas.openxmlformats.org/officeDocument/2006/relationships/hyperlink" Target="https://www.arlingtonva.us/files/sharedassets/public/county-board/documents/code/ch22_streetdevelopmentandconstruction.pdf" TargetMode="External"/><Relationship Id="rId160" Type="http://schemas.openxmlformats.org/officeDocument/2006/relationships/hyperlink" Target="https://law.lis.virginia.gov/vacode/58.1-651/" TargetMode="External"/><Relationship Id="rId216" Type="http://schemas.openxmlformats.org/officeDocument/2006/relationships/hyperlink" Target="http://arlingtonva.s3.amazonaws.com/wp-content/uploads/sites/22/2014/01/County-Code-14-2-Motor-Vehicles-and-Traffic.pdf" TargetMode="External"/><Relationship Id="rId423" Type="http://schemas.openxmlformats.org/officeDocument/2006/relationships/hyperlink" Target="http://law.lis.virginia.gov/vacode/title15.2/chapter21/section15.2-2119/" TargetMode="External"/><Relationship Id="rId258" Type="http://schemas.openxmlformats.org/officeDocument/2006/relationships/hyperlink" Target="https://law.lis.virginia.gov/vacode/15.2-2280/" TargetMode="External"/><Relationship Id="rId465" Type="http://schemas.openxmlformats.org/officeDocument/2006/relationships/hyperlink" Target="https://www.arlingtonva.us/files/sharedassets/public/building/documents/codes-and-ordinances/aczo_effective_05.13.2023.pdf" TargetMode="External"/><Relationship Id="rId22" Type="http://schemas.openxmlformats.org/officeDocument/2006/relationships/hyperlink" Target="http://arlingtonva.s3.amazonaws.com/wp-content/uploads/sites/22/2014/01/County-Code-28-Bank-Stock-Tax.pdf" TargetMode="External"/><Relationship Id="rId64" Type="http://schemas.openxmlformats.org/officeDocument/2006/relationships/hyperlink" Target="http://law.lis.virginia.gov/vacode/title18.2/chapter7/section18.2-271.1/" TargetMode="External"/><Relationship Id="rId118" Type="http://schemas.openxmlformats.org/officeDocument/2006/relationships/hyperlink" Target="http://arlingtonva.s3.amazonaws.com/wp-content/uploads/sites/22/2014/01/County-Code-27-Miscellaneous-Ordinances.pdf" TargetMode="External"/><Relationship Id="rId325" Type="http://schemas.openxmlformats.org/officeDocument/2006/relationships/hyperlink" Target="https://law.lis.virginia.gov/vacode/15.2-2280/" TargetMode="External"/><Relationship Id="rId367" Type="http://schemas.openxmlformats.org/officeDocument/2006/relationships/hyperlink" Target="https://law.lis.virginia.gov/vacode/15.2-2280/" TargetMode="External"/><Relationship Id="rId532" Type="http://schemas.openxmlformats.org/officeDocument/2006/relationships/hyperlink" Target="https://www.arlingtonva.us/files/sharedassets/public/building/documents/codes-and-ordinances/aczo_effective_05.13.2023.pdf" TargetMode="External"/><Relationship Id="rId171" Type="http://schemas.openxmlformats.org/officeDocument/2006/relationships/hyperlink" Target="https://www.arlingtonva.us/files/sharedassets/public/county-board/documents/code/ch10_trashrecyclingandcareofpremises.pdf" TargetMode="External"/><Relationship Id="rId227" Type="http://schemas.openxmlformats.org/officeDocument/2006/relationships/hyperlink" Target="https://law.lis.virginia.gov/vacode/27-9/" TargetMode="External"/><Relationship Id="rId269" Type="http://schemas.openxmlformats.org/officeDocument/2006/relationships/hyperlink" Target="https://law.lis.virginia.gov/vacode/15.2-2280/" TargetMode="External"/><Relationship Id="rId434" Type="http://schemas.openxmlformats.org/officeDocument/2006/relationships/hyperlink" Target="http://law.lis.virginia.gov/vacode/title15.2/chapter21/section15.2-2119/" TargetMode="External"/><Relationship Id="rId476" Type="http://schemas.openxmlformats.org/officeDocument/2006/relationships/hyperlink" Target="https://law.lis.virginia.gov/vacode/15.2-2280/" TargetMode="External"/><Relationship Id="rId33" Type="http://schemas.openxmlformats.org/officeDocument/2006/relationships/hyperlink" Target="https://law.lis.virginia.gov/vacode/15.2-949/" TargetMode="External"/><Relationship Id="rId129" Type="http://schemas.openxmlformats.org/officeDocument/2006/relationships/hyperlink" Target="https://meetings.arlingtonva.us/CountyBoard/Documents/ViewDocument/_1%20-%20Board%20Report%20(Final)%20-%2026801625%20CMO%20-%20BOARD%20REPORT.pdf?meetingId=2460&amp;documentType=Agenda&amp;itemId=52394&amp;publishId=37795&amp;isSection=false" TargetMode="External"/><Relationship Id="rId280" Type="http://schemas.openxmlformats.org/officeDocument/2006/relationships/hyperlink" Target="https://law.lis.virginia.gov/vacode/15.2-2280/" TargetMode="External"/><Relationship Id="rId336" Type="http://schemas.openxmlformats.org/officeDocument/2006/relationships/hyperlink" Target="https://law.lis.virginia.gov/vacode/15.2-2280/" TargetMode="External"/><Relationship Id="rId501" Type="http://schemas.openxmlformats.org/officeDocument/2006/relationships/hyperlink" Target="https://law.lis.virginia.gov/vacode/15.2-2280/" TargetMode="External"/><Relationship Id="rId543" Type="http://schemas.openxmlformats.org/officeDocument/2006/relationships/hyperlink" Target="https://law.lis.virginia.gov/vacode/15.2-2280/" TargetMode="External"/><Relationship Id="rId75" Type="http://schemas.openxmlformats.org/officeDocument/2006/relationships/hyperlink" Target="https://law.lis.virginia.gov/vacode/58.1-3958/" TargetMode="External"/><Relationship Id="rId140" Type="http://schemas.openxmlformats.org/officeDocument/2006/relationships/hyperlink" Target="http://arlingtonva.s3.amazonaws.com/wp-content/uploads/sites/22/2014/01/County-Code-62-Pawnbrokers-and-Dealers-in-Secondhand-Articles.pdf" TargetMode="External"/><Relationship Id="rId182" Type="http://schemas.openxmlformats.org/officeDocument/2006/relationships/hyperlink" Target="https://www.arlingtonva.us/files/sharedassets/public/county-board/documents/code/ch26_utilities.pdf" TargetMode="External"/><Relationship Id="rId378" Type="http://schemas.openxmlformats.org/officeDocument/2006/relationships/hyperlink" Target="https://law.lis.virginia.gov/vacode/15.2-2280/" TargetMode="External"/><Relationship Id="rId403" Type="http://schemas.openxmlformats.org/officeDocument/2006/relationships/hyperlink" Target="https://law.lis.virginia.gov/vacode/15.2-2280/"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s://law.lis.virginia.gov/vacode/2.2-3700/" TargetMode="External"/><Relationship Id="rId445" Type="http://schemas.openxmlformats.org/officeDocument/2006/relationships/hyperlink" Target="https://law.lis.virginia.gov/vacode/15.2-2280/" TargetMode="External"/><Relationship Id="rId487" Type="http://schemas.openxmlformats.org/officeDocument/2006/relationships/hyperlink" Target="https://www.arlingtonva.us/files/sharedassets/public/building/documents/codes-and-ordinances/aczo_effective_05.13.2023.pdf" TargetMode="External"/><Relationship Id="rId291" Type="http://schemas.openxmlformats.org/officeDocument/2006/relationships/hyperlink" Target="https://law.lis.virginia.gov/vacode/15.2-2280/" TargetMode="External"/><Relationship Id="rId305" Type="http://schemas.openxmlformats.org/officeDocument/2006/relationships/hyperlink" Target="https://law.lis.virginia.gov/vacode/15.2-2280/" TargetMode="External"/><Relationship Id="rId347" Type="http://schemas.openxmlformats.org/officeDocument/2006/relationships/hyperlink" Target="https://law.lis.virginia.gov/vacode/15.2-2280/" TargetMode="External"/><Relationship Id="rId512" Type="http://schemas.openxmlformats.org/officeDocument/2006/relationships/hyperlink" Target="https://www.arlingtonva.us/files/sharedassets/public/building/documents/codes-and-ordinances/aczo_effective_05.13.2023.pdf" TargetMode="External"/><Relationship Id="rId44" Type="http://schemas.openxmlformats.org/officeDocument/2006/relationships/hyperlink" Target="http://law.lis.virginia.gov/vacode/title15.2/chapter9/section15.2-928/" TargetMode="External"/><Relationship Id="rId86" Type="http://schemas.openxmlformats.org/officeDocument/2006/relationships/hyperlink" Target="https://law.lis.virginia.gov/vacode/62.1-44.15:67/" TargetMode="External"/><Relationship Id="rId151" Type="http://schemas.openxmlformats.org/officeDocument/2006/relationships/hyperlink" Target="http://law.lis.virginia.gov/vacode/title2.2/chapter37/section2.2-3700/" TargetMode="External"/><Relationship Id="rId389" Type="http://schemas.openxmlformats.org/officeDocument/2006/relationships/hyperlink" Target="https://law.lis.virginia.gov/vacode/15.2-2280/" TargetMode="External"/><Relationship Id="rId554" Type="http://schemas.openxmlformats.org/officeDocument/2006/relationships/hyperlink" Target="https://meetings.arlingtonva.us/CountyBoard/Documents/ViewDocument/_1%20-%20Board%20Report%20(Final)%20-%2026801677%20REQUEST%20TO%20ADOPT%20AN%20INCREASE%20TO%20THE.pdf?meetingId=2460&amp;documentType=Agenda&amp;itemId=52395&amp;publishId=37794&amp;isSection=false" TargetMode="External"/><Relationship Id="rId193" Type="http://schemas.openxmlformats.org/officeDocument/2006/relationships/hyperlink" Target="https://law.lis.virginia.gov/vacode/27-34.2:1/" TargetMode="External"/><Relationship Id="rId207" Type="http://schemas.openxmlformats.org/officeDocument/2006/relationships/hyperlink" Target="https://law.lis.virginia.gov/vacode/58.1-3814/" TargetMode="External"/><Relationship Id="rId249" Type="http://schemas.openxmlformats.org/officeDocument/2006/relationships/hyperlink" Target="https://law.lis.virginia.gov/vacode/15.2-2280/" TargetMode="External"/><Relationship Id="rId414" Type="http://schemas.openxmlformats.org/officeDocument/2006/relationships/hyperlink" Target="https://law.lis.virginia.gov/vacode/15.2-2280/" TargetMode="External"/><Relationship Id="rId456" Type="http://schemas.openxmlformats.org/officeDocument/2006/relationships/hyperlink" Target="https://law.lis.virginia.gov/vacode/15.2-2280/" TargetMode="External"/><Relationship Id="rId498" Type="http://schemas.openxmlformats.org/officeDocument/2006/relationships/hyperlink" Target="https://arlington.granicus.com/MetaViewer.php?view_id=2&amp;clip_id=4231&amp;meta_id=218176" TargetMode="External"/><Relationship Id="rId13" Type="http://schemas.openxmlformats.org/officeDocument/2006/relationships/hyperlink" Target="https://law.lis.virginia.gov/vacode/title58.1/chapter38/" TargetMode="External"/><Relationship Id="rId109" Type="http://schemas.openxmlformats.org/officeDocument/2006/relationships/hyperlink" Target="http://arlingtonva.s3.amazonaws.com/wp-content/uploads/sites/22/2014/01/County-Code-61-Chesapeake-Bay-Preservation-Ordinance.pdf" TargetMode="External"/><Relationship Id="rId260" Type="http://schemas.openxmlformats.org/officeDocument/2006/relationships/hyperlink" Target="https://law.lis.virginia.gov/vacode/15.2-2280/" TargetMode="External"/><Relationship Id="rId316" Type="http://schemas.openxmlformats.org/officeDocument/2006/relationships/hyperlink" Target="https://law.lis.virginia.gov/vacode/15.2-2280/" TargetMode="External"/><Relationship Id="rId523" Type="http://schemas.openxmlformats.org/officeDocument/2006/relationships/hyperlink" Target="https://law.lis.virginia.gov/vacode/15.2-2280/" TargetMode="External"/><Relationship Id="rId55" Type="http://schemas.openxmlformats.org/officeDocument/2006/relationships/hyperlink" Target="https://law.lis.virginia.gov/vacode/15.2-1811/" TargetMode="External"/><Relationship Id="rId97" Type="http://schemas.openxmlformats.org/officeDocument/2006/relationships/hyperlink" Target="https://arlingtonva.s3.amazonaws.com/wp-content/uploads/sites/22/2020/05/Ch23_Subdivisions.pdf" TargetMode="External"/><Relationship Id="rId120" Type="http://schemas.openxmlformats.org/officeDocument/2006/relationships/hyperlink" Target="http://arlingtonva.s3.amazonaws.com/wp-content/uploads/sites/22/2014/01/County-Code-2-Animals-and-Fowl.pdf" TargetMode="External"/><Relationship Id="rId358" Type="http://schemas.openxmlformats.org/officeDocument/2006/relationships/hyperlink" Target="https://law.lis.virginia.gov/vacode/15.2-2280/" TargetMode="External"/><Relationship Id="rId162" Type="http://schemas.openxmlformats.org/officeDocument/2006/relationships/hyperlink" Target="http://arlington.granicus.com/MetaViewer.php?view_id=2&amp;clip_id=1262&amp;meta_id=62309" TargetMode="External"/><Relationship Id="rId218" Type="http://schemas.openxmlformats.org/officeDocument/2006/relationships/hyperlink" Target="https://law.lis.virginia.gov/vacode/15.2-928/" TargetMode="External"/><Relationship Id="rId425" Type="http://schemas.openxmlformats.org/officeDocument/2006/relationships/hyperlink" Target="http://law.lis.virginia.gov/vacode/title15.2/chapter21/section15.2-2119/" TargetMode="External"/><Relationship Id="rId467" Type="http://schemas.openxmlformats.org/officeDocument/2006/relationships/hyperlink" Target="https://www.arlingtonva.us/files/sharedassets/public/building/documents/codes-and-ordinances/aczo_effective_05.13.2023.pdf" TargetMode="External"/><Relationship Id="rId271" Type="http://schemas.openxmlformats.org/officeDocument/2006/relationships/hyperlink" Target="https://law.lis.virginia.gov/vacode/15.2-2280/" TargetMode="External"/><Relationship Id="rId24" Type="http://schemas.openxmlformats.org/officeDocument/2006/relationships/hyperlink" Target="http://arlingtonva.s3.amazonaws.com/wp-content/uploads/sites/22/2014/01/County-Code-27-Miscellaneous-Ordinances.pdf" TargetMode="External"/><Relationship Id="rId66" Type="http://schemas.openxmlformats.org/officeDocument/2006/relationships/hyperlink" Target="https://law.lis.virginia.gov/vacode/53.1-131/" TargetMode="External"/><Relationship Id="rId131" Type="http://schemas.openxmlformats.org/officeDocument/2006/relationships/hyperlink" Target="http://arlington.granicus.com/MetaViewer.php?view_id=2&amp;clip_id=2764&amp;meta_id=120327" TargetMode="External"/><Relationship Id="rId327" Type="http://schemas.openxmlformats.org/officeDocument/2006/relationships/hyperlink" Target="https://law.lis.virginia.gov/vacode/15.2-2280/" TargetMode="External"/><Relationship Id="rId369" Type="http://schemas.openxmlformats.org/officeDocument/2006/relationships/hyperlink" Target="https://law.lis.virginia.gov/vacode/15.2-2280/" TargetMode="External"/><Relationship Id="rId534" Type="http://schemas.openxmlformats.org/officeDocument/2006/relationships/hyperlink" Target="https://www.arlingtonva.us/files/sharedassets/public/building/documents/codes-and-ordinances/aczo_effective_05.13.2023.pdf" TargetMode="External"/><Relationship Id="rId173" Type="http://schemas.openxmlformats.org/officeDocument/2006/relationships/hyperlink" Target="http://arlingtonva.s3.amazonaws.com/wp-content/uploads/sites/22/2014/01/County-Code-14-2-Motor-Vehicles-and-Traffic.pdf" TargetMode="External"/><Relationship Id="rId229" Type="http://schemas.openxmlformats.org/officeDocument/2006/relationships/hyperlink" Target="https://law.lis.virginia.gov/vacode/27-9/" TargetMode="External"/><Relationship Id="rId380" Type="http://schemas.openxmlformats.org/officeDocument/2006/relationships/hyperlink" Target="https://law.lis.virginia.gov/vacode/15.2-2280/" TargetMode="External"/><Relationship Id="rId436" Type="http://schemas.openxmlformats.org/officeDocument/2006/relationships/hyperlink" Target="http://law.lis.virginia.gov/vacode/title15.2/chapter21/section15.2-2119/" TargetMode="External"/><Relationship Id="rId240" Type="http://schemas.openxmlformats.org/officeDocument/2006/relationships/hyperlink" Target="https://law.lis.virginia.gov/vacode/18.2-271.1/" TargetMode="External"/><Relationship Id="rId478" Type="http://schemas.openxmlformats.org/officeDocument/2006/relationships/hyperlink" Target="https://law.lis.virginia.gov/vacode/15.2-2280/" TargetMode="External"/><Relationship Id="rId35" Type="http://schemas.openxmlformats.org/officeDocument/2006/relationships/hyperlink" Target="https://law.lis.virginia.gov/vacode/15.2-928/" TargetMode="External"/><Relationship Id="rId77" Type="http://schemas.openxmlformats.org/officeDocument/2006/relationships/hyperlink" Target="https://law.lis.virginia.gov/vacode/3.2-6528/" TargetMode="External"/><Relationship Id="rId100" Type="http://schemas.openxmlformats.org/officeDocument/2006/relationships/hyperlink" Target="http://arlingtonva.s3.amazonaws.com/wp-content/uploads/sites/22/2014/01/County-Code-60-Stormwater-Detention.pdf" TargetMode="External"/><Relationship Id="rId282" Type="http://schemas.openxmlformats.org/officeDocument/2006/relationships/hyperlink" Target="https://law.lis.virginia.gov/vacode/15.2-2280/" TargetMode="External"/><Relationship Id="rId338" Type="http://schemas.openxmlformats.org/officeDocument/2006/relationships/hyperlink" Target="https://law.lis.virginia.gov/vacode/15.2-2280/" TargetMode="External"/><Relationship Id="rId503" Type="http://schemas.openxmlformats.org/officeDocument/2006/relationships/hyperlink" Target="https://law.lis.virginia.gov/vacode/15.2-2280/" TargetMode="External"/><Relationship Id="rId545" Type="http://schemas.openxmlformats.org/officeDocument/2006/relationships/hyperlink" Target="https://meetings.arlingtonva.us/CountyBoard/Documents/ViewDocument/_1%20-%20Board%20Report%20(Final)%20-%2026898654%20DEPARTMENT%20OF%20ENVIRONMENTAL%20SERVICES%20DEVE.pdf?meetingId=2460&amp;documentType=Agenda&amp;itemId=52449&amp;publishId=37779&amp;isSection=false" TargetMode="External"/><Relationship Id="rId8" Type="http://schemas.openxmlformats.org/officeDocument/2006/relationships/hyperlink" Target="https://law.lis.virginia.gov/vacode/58.1-2402/" TargetMode="External"/><Relationship Id="rId142" Type="http://schemas.openxmlformats.org/officeDocument/2006/relationships/hyperlink" Target="https://www.arlingtonva.us/files/sharedassets/public/county-board/documents/code/ch17_miscellaneousoffensesandprovisions.pdf" TargetMode="External"/><Relationship Id="rId184" Type="http://schemas.openxmlformats.org/officeDocument/2006/relationships/hyperlink" Target="https://arlington.granicus.com/MetaViewer.php?view_id=2&amp;clip_id=4231&amp;meta_id=218178" TargetMode="External"/><Relationship Id="rId391" Type="http://schemas.openxmlformats.org/officeDocument/2006/relationships/hyperlink" Target="https://law.lis.virginia.gov/vacode/15.2-2280/" TargetMode="External"/><Relationship Id="rId405" Type="http://schemas.openxmlformats.org/officeDocument/2006/relationships/hyperlink" Target="https://law.lis.virginia.gov/vacode/15.2-2280/" TargetMode="External"/><Relationship Id="rId447" Type="http://schemas.openxmlformats.org/officeDocument/2006/relationships/hyperlink" Target="https://law.lis.virginia.gov/vacode/15.2-2280/" TargetMode="External"/><Relationship Id="rId251" Type="http://schemas.openxmlformats.org/officeDocument/2006/relationships/hyperlink" Target="https://law.lis.virginia.gov/vacode/15.2-2280/" TargetMode="External"/><Relationship Id="rId489" Type="http://schemas.openxmlformats.org/officeDocument/2006/relationships/hyperlink" Target="https://www.arlingtonva.us/files/sharedassets/public/building/documents/codes-and-ordinances/aczo_effective_05.13.2023.pdf" TargetMode="External"/><Relationship Id="rId46" Type="http://schemas.openxmlformats.org/officeDocument/2006/relationships/hyperlink" Target="https://law.lis.virginia.gov/vacode/54.1-406/" TargetMode="External"/><Relationship Id="rId293" Type="http://schemas.openxmlformats.org/officeDocument/2006/relationships/hyperlink" Target="https://law.lis.virginia.gov/vacode/15.2-2280/" TargetMode="External"/><Relationship Id="rId307" Type="http://schemas.openxmlformats.org/officeDocument/2006/relationships/hyperlink" Target="https://law.lis.virginia.gov/vacode/15.2-2280/" TargetMode="External"/><Relationship Id="rId349" Type="http://schemas.openxmlformats.org/officeDocument/2006/relationships/hyperlink" Target="https://law.lis.virginia.gov/vacode/15.2-2280/" TargetMode="External"/><Relationship Id="rId514" Type="http://schemas.openxmlformats.org/officeDocument/2006/relationships/hyperlink" Target="https://www.arlingtonva.us/files/sharedassets/public/building/documents/codes-and-ordinances/aczo_effective_05.13.2023.pdf" TargetMode="External"/><Relationship Id="rId556" Type="http://schemas.openxmlformats.org/officeDocument/2006/relationships/printerSettings" Target="../printerSettings/printerSettings4.bin"/><Relationship Id="rId88" Type="http://schemas.openxmlformats.org/officeDocument/2006/relationships/hyperlink" Target="https://law.lis.virginia.gov/vacode/title4.1/chapter3/section4.1-305/" TargetMode="External"/><Relationship Id="rId111"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53" Type="http://schemas.openxmlformats.org/officeDocument/2006/relationships/hyperlink" Target="https://law.lis.virginia.gov/vacode/18.2-308.03/" TargetMode="External"/><Relationship Id="rId195" Type="http://schemas.openxmlformats.org/officeDocument/2006/relationships/hyperlink" Target="https://arlington.granicus.com/MetaViewer.php?view_id=2&amp;clip_id=3907&amp;meta_id=202482" TargetMode="External"/><Relationship Id="rId209" Type="http://schemas.openxmlformats.org/officeDocument/2006/relationships/hyperlink" Target="https://law.lis.virginia.gov/vacode/58.1-3814/" TargetMode="External"/><Relationship Id="rId360" Type="http://schemas.openxmlformats.org/officeDocument/2006/relationships/hyperlink" Target="https://law.lis.virginia.gov/vacode/15.2-2280/" TargetMode="External"/><Relationship Id="rId416" Type="http://schemas.openxmlformats.org/officeDocument/2006/relationships/hyperlink" Target="https://law.lis.virginia.gov/vacode/15.2-2280/" TargetMode="External"/><Relationship Id="rId220" Type="http://schemas.openxmlformats.org/officeDocument/2006/relationships/hyperlink" Target="https://law.lis.virginia.gov/vacode/15.2-928/" TargetMode="External"/><Relationship Id="rId458" Type="http://schemas.openxmlformats.org/officeDocument/2006/relationships/hyperlink" Target="https://law.lis.virginia.gov/vacode/15.2-2280/" TargetMode="External"/><Relationship Id="rId15" Type="http://schemas.openxmlformats.org/officeDocument/2006/relationships/hyperlink" Target="http://arlingtonva.s3.amazonaws.com/wp-content/uploads/sites/22/2014/01/County-Code-27-Miscellaneous-Ordinances.pdf" TargetMode="External"/><Relationship Id="rId57" Type="http://schemas.openxmlformats.org/officeDocument/2006/relationships/hyperlink" Target="http://law.lis.virginia.gov/vacode/title35.1/chapter3/section35.1-18/" TargetMode="External"/><Relationship Id="rId262" Type="http://schemas.openxmlformats.org/officeDocument/2006/relationships/hyperlink" Target="https://law.lis.virginia.gov/vacode/15.2-2280/" TargetMode="External"/><Relationship Id="rId318" Type="http://schemas.openxmlformats.org/officeDocument/2006/relationships/hyperlink" Target="https://law.lis.virginia.gov/vacode/15.2-2280/" TargetMode="External"/><Relationship Id="rId525" Type="http://schemas.openxmlformats.org/officeDocument/2006/relationships/hyperlink" Target="https://law.lis.virginia.gov/vacode/15.2-2280/" TargetMode="External"/><Relationship Id="rId99" Type="http://schemas.openxmlformats.org/officeDocument/2006/relationships/hyperlink" Target="https://arlingtonva.s3.amazonaws.com/wp-content/uploads/sites/22/2020/05/Ch23_Subdivisions.pdf" TargetMode="External"/><Relationship Id="rId122" Type="http://schemas.openxmlformats.org/officeDocument/2006/relationships/hyperlink" Target="https://law.lis.virginia.gov/vacode/46.2-1300/" TargetMode="External"/><Relationship Id="rId164" Type="http://schemas.openxmlformats.org/officeDocument/2006/relationships/hyperlink" Target="http://arlington.granicus.com/MetaViewer.php?view_id=2&amp;clip_id=591&amp;meta_id=46139" TargetMode="External"/><Relationship Id="rId371" Type="http://schemas.openxmlformats.org/officeDocument/2006/relationships/hyperlink" Target="https://law.lis.virginia.gov/vacode/15.2-2280/" TargetMode="External"/><Relationship Id="rId427" Type="http://schemas.openxmlformats.org/officeDocument/2006/relationships/hyperlink" Target="http://law.lis.virginia.gov/vacode/title15.2/chapter21/section15.2-2119/" TargetMode="External"/><Relationship Id="rId469" Type="http://schemas.openxmlformats.org/officeDocument/2006/relationships/hyperlink" Target="https://www.arlingtonva.us/files/sharedassets/public/building/documents/codes-and-ordinances/aczo_effective_05.13.2023.pdf" TargetMode="External"/><Relationship Id="rId26" Type="http://schemas.openxmlformats.org/officeDocument/2006/relationships/hyperlink" Target="https://law.lis.virginia.gov/vacode/59.1-74/" TargetMode="External"/><Relationship Id="rId231" Type="http://schemas.openxmlformats.org/officeDocument/2006/relationships/hyperlink" Target="https://law.lis.virginia.gov/vacode/66-24/" TargetMode="External"/><Relationship Id="rId273" Type="http://schemas.openxmlformats.org/officeDocument/2006/relationships/hyperlink" Target="https://law.lis.virginia.gov/vacode/15.2-2280/" TargetMode="External"/><Relationship Id="rId329" Type="http://schemas.openxmlformats.org/officeDocument/2006/relationships/hyperlink" Target="https://law.lis.virginia.gov/vacode/15.2-2280/" TargetMode="External"/><Relationship Id="rId480" Type="http://schemas.openxmlformats.org/officeDocument/2006/relationships/hyperlink" Target="https://law.lis.virginia.gov/vacode/15.2-2280/" TargetMode="External"/><Relationship Id="rId536" Type="http://schemas.openxmlformats.org/officeDocument/2006/relationships/hyperlink" Target="https://www.arlingtonva.us/files/sharedassets/public/building/documents/codes-and-ordinances/aczo_effective_05.13.2023.pdf" TargetMode="External"/><Relationship Id="rId68" Type="http://schemas.openxmlformats.org/officeDocument/2006/relationships/hyperlink" Target="https://law.lis.virginia.gov/vacode/19.2-310.2/" TargetMode="External"/><Relationship Id="rId133" Type="http://schemas.openxmlformats.org/officeDocument/2006/relationships/hyperlink" Target="https://arlington.granicus.com/MetaViewer.php?view_id=2&amp;clip_id=3749&amp;meta_id=194434" TargetMode="External"/><Relationship Id="rId175" Type="http://schemas.openxmlformats.org/officeDocument/2006/relationships/hyperlink" Target="http://arlingtonva.s3.amazonaws.com/wp-content/uploads/sites/22/2014/01/County-Code-14-2-Motor-Vehicles-and-Traffic.pdf" TargetMode="External"/><Relationship Id="rId340" Type="http://schemas.openxmlformats.org/officeDocument/2006/relationships/hyperlink" Target="https://law.lis.virginia.gov/vacode/15.2-2280/" TargetMode="External"/><Relationship Id="rId200" Type="http://schemas.openxmlformats.org/officeDocument/2006/relationships/hyperlink" Target="http://arlington.granicus.com/MetaViewer.php?view_id=2&amp;clip_id=3352&amp;meta_id=162499" TargetMode="External"/><Relationship Id="rId382" Type="http://schemas.openxmlformats.org/officeDocument/2006/relationships/hyperlink" Target="https://law.lis.virginia.gov/vacode/15.2-2280/" TargetMode="External"/><Relationship Id="rId438" Type="http://schemas.openxmlformats.org/officeDocument/2006/relationships/hyperlink" Target="http://law.lis.virginia.gov/vacode/title15.2/chapter21/section15.2-2119/" TargetMode="External"/><Relationship Id="rId242" Type="http://schemas.openxmlformats.org/officeDocument/2006/relationships/hyperlink" Target="https://law.lis.virginia.gov/vacode/15.2-2280/" TargetMode="External"/><Relationship Id="rId284" Type="http://schemas.openxmlformats.org/officeDocument/2006/relationships/hyperlink" Target="https://law.lis.virginia.gov/vacode/15.2-2280/" TargetMode="External"/><Relationship Id="rId491" Type="http://schemas.openxmlformats.org/officeDocument/2006/relationships/hyperlink" Target="https://law.lis.virginia.gov/vacode/15.2-2280/" TargetMode="External"/><Relationship Id="rId505" Type="http://schemas.openxmlformats.org/officeDocument/2006/relationships/hyperlink" Target="https://law.lis.virginia.gov/vacode/15.2-2280/" TargetMode="External"/><Relationship Id="rId37" Type="http://schemas.openxmlformats.org/officeDocument/2006/relationships/hyperlink" Target="https://law.lis.virginia.gov/vacode/15.2-967/" TargetMode="External"/><Relationship Id="rId79" Type="http://schemas.openxmlformats.org/officeDocument/2006/relationships/hyperlink" Target="https://law.lis.virginia.gov/vacode/46.2-662/" TargetMode="External"/><Relationship Id="rId102" Type="http://schemas.openxmlformats.org/officeDocument/2006/relationships/hyperlink" Target="https://arlingtonva.s3.amazonaws.com/wp-content/uploads/sites/22/2020/05/Ch23_Subdivisions.pdf" TargetMode="External"/><Relationship Id="rId144" Type="http://schemas.openxmlformats.org/officeDocument/2006/relationships/hyperlink" Target="https://arlingtonva.s3.amazonaws.com/wp-content/uploads/sites/22/2020/05/Ch33_SecurityAlarms-1.pdf" TargetMode="External"/><Relationship Id="rId547" Type="http://schemas.openxmlformats.org/officeDocument/2006/relationships/hyperlink" Target="https://www.arlingtonva.us/files/sharedassets/public/county-board/documents/code/ch26_utilities.pdf" TargetMode="External"/><Relationship Id="rId90" Type="http://schemas.openxmlformats.org/officeDocument/2006/relationships/hyperlink" Target="https://law.lis.virginia.gov/vacode/46.2-355.1/" TargetMode="External"/><Relationship Id="rId186" Type="http://schemas.openxmlformats.org/officeDocument/2006/relationships/hyperlink" Target="https://meetings.arlingtonva.us/CountyBoard/Documents/ViewDocument/_1%20-%20Board%20Report%20(Final)%20-%2026030335.pdf?meetingId=328&amp;documentType=Agenda&amp;itemId=32719&amp;publishId=8129&amp;isSection=false" TargetMode="External"/><Relationship Id="rId351" Type="http://schemas.openxmlformats.org/officeDocument/2006/relationships/hyperlink" Target="https://law.lis.virginia.gov/vacode/15.2-2280/" TargetMode="External"/><Relationship Id="rId393" Type="http://schemas.openxmlformats.org/officeDocument/2006/relationships/hyperlink" Target="https://law.lis.virginia.gov/vacode/15.2-2280/" TargetMode="External"/><Relationship Id="rId407" Type="http://schemas.openxmlformats.org/officeDocument/2006/relationships/hyperlink" Target="https://law.lis.virginia.gov/vacode/15.2-2280/" TargetMode="External"/><Relationship Id="rId449" Type="http://schemas.openxmlformats.org/officeDocument/2006/relationships/hyperlink" Target="https://www.arlingtonva.us/files/sharedassets/public/county-board/documents/code/ch22_streetdevelopmentandconstruction.pdf" TargetMode="External"/><Relationship Id="rId211" Type="http://schemas.openxmlformats.org/officeDocument/2006/relationships/hyperlink" Target="https://law.lis.virginia.gov/vacode/58.1-3314/" TargetMode="External"/><Relationship Id="rId253" Type="http://schemas.openxmlformats.org/officeDocument/2006/relationships/hyperlink" Target="https://law.lis.virginia.gov/vacode/15.2-2280/" TargetMode="External"/><Relationship Id="rId295" Type="http://schemas.openxmlformats.org/officeDocument/2006/relationships/hyperlink" Target="https://law.lis.virginia.gov/vacode/15.2-2280/" TargetMode="External"/><Relationship Id="rId309" Type="http://schemas.openxmlformats.org/officeDocument/2006/relationships/hyperlink" Target="https://law.lis.virginia.gov/vacode/15.2-2280/" TargetMode="External"/><Relationship Id="rId460" Type="http://schemas.openxmlformats.org/officeDocument/2006/relationships/hyperlink" Target="https://law.lis.virginia.gov/vacode/46.2-360/" TargetMode="External"/><Relationship Id="rId516" Type="http://schemas.openxmlformats.org/officeDocument/2006/relationships/hyperlink" Target="https://www.arlingtonva.us/files/sharedassets/public/building/documents/codes-and-ordinances/aczo_effective_05.13.2023.pdf" TargetMode="External"/><Relationship Id="rId48" Type="http://schemas.openxmlformats.org/officeDocument/2006/relationships/hyperlink" Target="https://law.lis.virginia.gov/vacode/15.2-2258/" TargetMode="External"/><Relationship Id="rId113" Type="http://schemas.openxmlformats.org/officeDocument/2006/relationships/hyperlink" Target="http://arlingtonva.s3.amazonaws.com/wp-content/uploads/sites/22/2014/01/County-Code-9-2-Food-and-Handling-Code.pdf" TargetMode="External"/><Relationship Id="rId320" Type="http://schemas.openxmlformats.org/officeDocument/2006/relationships/hyperlink" Target="https://law.lis.virginia.gov/vacode/15.2-2280/" TargetMode="External"/><Relationship Id="rId155" Type="http://schemas.openxmlformats.org/officeDocument/2006/relationships/hyperlink" Target="https://law.lis.virginia.gov/vacode/46.2-381/" TargetMode="External"/><Relationship Id="rId197" Type="http://schemas.openxmlformats.org/officeDocument/2006/relationships/hyperlink" Target="http://arlington.granicus.com/MetaViewer.php?view_id=2&amp;clip_id=3352&amp;meta_id=162497" TargetMode="External"/><Relationship Id="rId362" Type="http://schemas.openxmlformats.org/officeDocument/2006/relationships/hyperlink" Target="https://law.lis.virginia.gov/vacode/15.2-2280/" TargetMode="External"/><Relationship Id="rId418" Type="http://schemas.openxmlformats.org/officeDocument/2006/relationships/hyperlink" Target="https://law.lis.virginia.gov/vacode/15.2-2280/" TargetMode="External"/><Relationship Id="rId222" Type="http://schemas.openxmlformats.org/officeDocument/2006/relationships/hyperlink" Target="https://law.lis.virginia.gov/vacode/35.1-18/" TargetMode="External"/><Relationship Id="rId264" Type="http://schemas.openxmlformats.org/officeDocument/2006/relationships/hyperlink" Target="https://law.lis.virginia.gov/vacode/15.2-2280/" TargetMode="External"/><Relationship Id="rId471" Type="http://schemas.openxmlformats.org/officeDocument/2006/relationships/hyperlink" Target="https://arlington.granicus.com/MetaViewer.php?view_id=2&amp;clip_id=4123&amp;meta_id=212158" TargetMode="External"/><Relationship Id="rId17" Type="http://schemas.openxmlformats.org/officeDocument/2006/relationships/hyperlink" Target="http://arlingtonva.s3.amazonaws.com/wp-content/uploads/sites/22/2014/01/County-Code-27-Miscellaneous-Ordinances.pdf" TargetMode="External"/><Relationship Id="rId59" Type="http://schemas.openxmlformats.org/officeDocument/2006/relationships/hyperlink" Target="https://law.lis.virginia.gov/vacode/title46.2/chapter10/section46.2-1157/" TargetMode="External"/><Relationship Id="rId124" Type="http://schemas.openxmlformats.org/officeDocument/2006/relationships/hyperlink" Target="https://law.lis.virginia.gov/vacode/32.1-351/" TargetMode="External"/><Relationship Id="rId527" Type="http://schemas.openxmlformats.org/officeDocument/2006/relationships/hyperlink" Target="https://www.arlingtonva.us/files/sharedassets/public/building/documents/codes-and-ordinances/aczo_effective_05.13.2023.pdf" TargetMode="External"/><Relationship Id="rId70" Type="http://schemas.openxmlformats.org/officeDocument/2006/relationships/hyperlink" Target="https://law.lis.virginia.gov/vacode/53.1-131.1/" TargetMode="External"/><Relationship Id="rId166" Type="http://schemas.openxmlformats.org/officeDocument/2006/relationships/hyperlink" Target="https://arlington.granicus.com/MetaViewer.php?view_id=2&amp;clip_id=3510&amp;meta_id=175316" TargetMode="External"/><Relationship Id="rId331" Type="http://schemas.openxmlformats.org/officeDocument/2006/relationships/hyperlink" Target="https://law.lis.virginia.gov/vacode/15.2-2280/" TargetMode="External"/><Relationship Id="rId373" Type="http://schemas.openxmlformats.org/officeDocument/2006/relationships/hyperlink" Target="https://law.lis.virginia.gov/vacode/15.2-2280/" TargetMode="External"/><Relationship Id="rId429" Type="http://schemas.openxmlformats.org/officeDocument/2006/relationships/hyperlink" Target="http://arlingtonva.s3.amazonaws.com/wp-content/uploads/sites/22/2014/01/County-Code-63-Utility-Tax.pdf" TargetMode="External"/><Relationship Id="rId1" Type="http://schemas.openxmlformats.org/officeDocument/2006/relationships/hyperlink" Target="http://law.lis.virginia.gov/vacode/title58.1/chapter30/section58.1-3000/" TargetMode="External"/><Relationship Id="rId233" Type="http://schemas.openxmlformats.org/officeDocument/2006/relationships/hyperlink" Target="https://law.lis.virginia.gov/vacode/42.1-33/" TargetMode="External"/><Relationship Id="rId440" Type="http://schemas.openxmlformats.org/officeDocument/2006/relationships/hyperlink" Target="http://law.lis.virginia.gov/vacode/title15.2/chapter21/section15.2-2119/" TargetMode="External"/><Relationship Id="rId28" Type="http://schemas.openxmlformats.org/officeDocument/2006/relationships/hyperlink" Target="http://law.lis.virginia.gov/vacode/title17.1/chapter2/section17.1-275.1/" TargetMode="External"/><Relationship Id="rId275" Type="http://schemas.openxmlformats.org/officeDocument/2006/relationships/hyperlink" Target="https://law.lis.virginia.gov/vacode/15.2-2280/" TargetMode="External"/><Relationship Id="rId300" Type="http://schemas.openxmlformats.org/officeDocument/2006/relationships/hyperlink" Target="https://law.lis.virginia.gov/vacode/15.2-2280/" TargetMode="External"/><Relationship Id="rId482" Type="http://schemas.openxmlformats.org/officeDocument/2006/relationships/hyperlink" Target="https://www.arlingtonva.us/files/sharedassets/public/building/documents/codes-and-ordinances/aczo_effective_05.13.2023.pdf" TargetMode="External"/><Relationship Id="rId538" Type="http://schemas.openxmlformats.org/officeDocument/2006/relationships/hyperlink" Target="https://www.arlingtonva.us/files/sharedassets/public/building/documents/codes-and-ordinances/aczo_effective_05.13.2023.pdf" TargetMode="External"/><Relationship Id="rId81" Type="http://schemas.openxmlformats.org/officeDocument/2006/relationships/hyperlink" Target="https://law.lis.virginia.gov/vacode/56-484.17/" TargetMode="External"/><Relationship Id="rId135" Type="http://schemas.openxmlformats.org/officeDocument/2006/relationships/hyperlink" Target="https://law.lis.virginia.gov/vacode/27-96/" TargetMode="External"/><Relationship Id="rId177" Type="http://schemas.openxmlformats.org/officeDocument/2006/relationships/hyperlink" Target="https://meetings.arlingtonva.us/CountyBoard/Documents/ViewDocument/_1%20-%20Board%20Report%20(Final)%20-%2026825108%20ADOPT%20CERTAIN%20SOLID%20WASTE-RELATED%20ADMINIS.pdf?meetingId=2460&amp;documentType=Agenda&amp;itemId=52429&amp;publishId=37778&amp;isSection=false" TargetMode="External"/><Relationship Id="rId342" Type="http://schemas.openxmlformats.org/officeDocument/2006/relationships/hyperlink" Target="https://law.lis.virginia.gov/vacode/15.2-2280/" TargetMode="External"/><Relationship Id="rId384" Type="http://schemas.openxmlformats.org/officeDocument/2006/relationships/hyperlink" Target="https://law.lis.virginia.gov/vacode/15.2-2280/" TargetMode="External"/><Relationship Id="rId202" Type="http://schemas.openxmlformats.org/officeDocument/2006/relationships/hyperlink" Target="https://arlingtonva.s3.dualstack.us-east-1.amazonaws.com/wp-content/uploads/sites/22/2016/04/Chapter-62-PAWNBROKERS-AND-DEALERS-IN-SECONDHAND-ARTICLES.pdf" TargetMode="External"/><Relationship Id="rId244" Type="http://schemas.openxmlformats.org/officeDocument/2006/relationships/hyperlink" Target="https://www.arlingtonva.us/files/sharedassets/public/building/documents/codes-and-ordinances/aczo_effective_05.13.2023.pdf" TargetMode="External"/><Relationship Id="rId39" Type="http://schemas.openxmlformats.org/officeDocument/2006/relationships/hyperlink" Target="https://law.lis.virginia.gov/vacode/15.2-2404/" TargetMode="External"/><Relationship Id="rId286" Type="http://schemas.openxmlformats.org/officeDocument/2006/relationships/hyperlink" Target="https://law.lis.virginia.gov/vacode/15.2-2280/" TargetMode="External"/><Relationship Id="rId451" Type="http://schemas.openxmlformats.org/officeDocument/2006/relationships/hyperlink" Target="https://law.lis.virginia.gov/vacode/title46.2/chapter8/section46.2-882/" TargetMode="External"/><Relationship Id="rId493" Type="http://schemas.openxmlformats.org/officeDocument/2006/relationships/hyperlink" Target="https://www.arlingtonva.us/files/sharedassets/public/building/documents/codes-and-ordinances/aczo_effective_05.13.2023.pdf" TargetMode="External"/><Relationship Id="rId507" Type="http://schemas.openxmlformats.org/officeDocument/2006/relationships/hyperlink" Target="https://www.arlingtonva.us/files/sharedassets/public/building/documents/codes-and-ordinances/aczo_effective_05.13.2023.pdf" TargetMode="External"/><Relationship Id="rId549" Type="http://schemas.openxmlformats.org/officeDocument/2006/relationships/hyperlink" Target="https://meetings.arlingtonva.us/CountyBoard/Documents/ViewDocument/_1%20-%20Board%20Report%20(Final)%20-%2026912625%20AMENDMENT%20OF%20THE%20ARLINGTON%20TRANSIT%20FARE.pdf?meetingId=2460&amp;documentType=Agenda&amp;itemId=52459&amp;publishId=37785&amp;isSection=false" TargetMode="External"/><Relationship Id="rId50" Type="http://schemas.openxmlformats.org/officeDocument/2006/relationships/hyperlink" Target="https://law.lis.virginia.gov/vacode/15.2-2008/" TargetMode="External"/><Relationship Id="rId104" Type="http://schemas.openxmlformats.org/officeDocument/2006/relationships/hyperlink" Target="https://www.arlingtonva.us/files/sharedassets/public/county-board/documents/code/ch10_trashrecyclingandcareofpremises.pdf" TargetMode="External"/><Relationship Id="rId146" Type="http://schemas.openxmlformats.org/officeDocument/2006/relationships/hyperlink" Target="http://arlingtonva.s3.amazonaws.com/wp-content/uploads/sites/22/2014/01/County-Code-8-1-Fire-Prevention-Code.pdf" TargetMode="External"/><Relationship Id="rId188" Type="http://schemas.openxmlformats.org/officeDocument/2006/relationships/hyperlink" Target="https://law.lis.virginia.gov/vacode/title15.2/chapter21/section15.2-2114/" TargetMode="External"/><Relationship Id="rId311" Type="http://schemas.openxmlformats.org/officeDocument/2006/relationships/hyperlink" Target="https://law.lis.virginia.gov/vacode/15.2-2280/" TargetMode="External"/><Relationship Id="rId353" Type="http://schemas.openxmlformats.org/officeDocument/2006/relationships/hyperlink" Target="https://law.lis.virginia.gov/vacode/15.2-2280/" TargetMode="External"/><Relationship Id="rId395" Type="http://schemas.openxmlformats.org/officeDocument/2006/relationships/hyperlink" Target="https://law.lis.virginia.gov/vacode/15.2-2280/" TargetMode="External"/><Relationship Id="rId409" Type="http://schemas.openxmlformats.org/officeDocument/2006/relationships/hyperlink" Target="https://law.lis.virginia.gov/vacode/15.2-2280/" TargetMode="External"/><Relationship Id="rId92" Type="http://schemas.openxmlformats.org/officeDocument/2006/relationships/hyperlink" Target="http://arlingtonva.s3.amazonaws.com/wp-content/uploads/sites/22/2014/01/County-Code-27-Miscellaneous-Ordinances.pdf" TargetMode="External"/><Relationship Id="rId213" Type="http://schemas.openxmlformats.org/officeDocument/2006/relationships/hyperlink" Target="https://law.lis.virginia.gov/vacode/17.1-275.1/" TargetMode="External"/><Relationship Id="rId420" Type="http://schemas.openxmlformats.org/officeDocument/2006/relationships/hyperlink" Target="https://law.lis.virginia.gov/vacode/15.2-2280/" TargetMode="External"/><Relationship Id="rId255" Type="http://schemas.openxmlformats.org/officeDocument/2006/relationships/hyperlink" Target="https://law.lis.virginia.gov/vacode/15.2-2280/" TargetMode="External"/><Relationship Id="rId297" Type="http://schemas.openxmlformats.org/officeDocument/2006/relationships/hyperlink" Target="https://law.lis.virginia.gov/vacode/15.2-2280/" TargetMode="External"/><Relationship Id="rId462" Type="http://schemas.openxmlformats.org/officeDocument/2006/relationships/hyperlink" Target="https://law.lis.virginia.gov/vacode/15.2-2280/" TargetMode="External"/><Relationship Id="rId518" Type="http://schemas.openxmlformats.org/officeDocument/2006/relationships/hyperlink" Target="https://www.arlingtonva.us/files/sharedassets/public/building/documents/codes-and-ordinances/aczo_effective_05.13.2023.pdf" TargetMode="External"/><Relationship Id="rId115" Type="http://schemas.openxmlformats.org/officeDocument/2006/relationships/hyperlink" Target="http://arlingtonva.s3.amazonaws.com/wp-content/uploads/sites/22/2014/01/County-Code-14-2-Motor-Vehicles-and-Traffic.pdf" TargetMode="External"/><Relationship Id="rId157" Type="http://schemas.openxmlformats.org/officeDocument/2006/relationships/hyperlink" Target="http://law.lis.virginia.gov/vacode/title66/chapter2/section66-24/" TargetMode="External"/><Relationship Id="rId322" Type="http://schemas.openxmlformats.org/officeDocument/2006/relationships/hyperlink" Target="https://law.lis.virginia.gov/vacode/15.2-2280/" TargetMode="External"/><Relationship Id="rId364" Type="http://schemas.openxmlformats.org/officeDocument/2006/relationships/hyperlink" Target="https://law.lis.virginia.gov/vacode/15.2-2280/" TargetMode="External"/><Relationship Id="rId61" Type="http://schemas.openxmlformats.org/officeDocument/2006/relationships/hyperlink" Target="https://law.lis.virginia.gov/vacode/53.1-133.01/" TargetMode="External"/><Relationship Id="rId199" Type="http://schemas.openxmlformats.org/officeDocument/2006/relationships/hyperlink" Target="http://arlingtonva.s3.amazonaws.com/wp-content/uploads/sites/22/2014/01/County-Code-8-1-Fire-Prevention-Code.pdf"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s://law.lis.virginia.gov/vacode/27-9/" TargetMode="External"/><Relationship Id="rId266" Type="http://schemas.openxmlformats.org/officeDocument/2006/relationships/hyperlink" Target="https://law.lis.virginia.gov/vacode/15.2-2280/" TargetMode="External"/><Relationship Id="rId431" Type="http://schemas.openxmlformats.org/officeDocument/2006/relationships/hyperlink" Target="https://arlington.granicus.com/MetaViewer.php?view_id=2&amp;clip_id=3907&amp;meta_id=202474" TargetMode="External"/><Relationship Id="rId473" Type="http://schemas.openxmlformats.org/officeDocument/2006/relationships/hyperlink" Target="https://arlington.granicus.com/MetaViewer.php?view_id=2&amp;clip_id=3510&amp;meta_id=175316" TargetMode="External"/><Relationship Id="rId529" Type="http://schemas.openxmlformats.org/officeDocument/2006/relationships/hyperlink" Target="https://www.arlingtonva.us/files/sharedassets/public/building/documents/codes-and-ordinances/aczo_effective_05.13.2023.pdf" TargetMode="External"/><Relationship Id="rId30" Type="http://schemas.openxmlformats.org/officeDocument/2006/relationships/hyperlink" Target="https://law.lis.virginia.gov/vacode/title17.1/chapter2/section17.1-272/" TargetMode="External"/><Relationship Id="rId126" Type="http://schemas.openxmlformats.org/officeDocument/2006/relationships/hyperlink" Target="https://arlington.granicus.com/MetaViewer.php?view_id=2&amp;clip_id=3510&amp;meta_id=175314" TargetMode="External"/><Relationship Id="rId168" Type="http://schemas.openxmlformats.org/officeDocument/2006/relationships/hyperlink" Target="http://arlington.granicus.com/MetaViewer.php?view_id=2&amp;clip_id=1691&amp;meta_id=76097" TargetMode="External"/><Relationship Id="rId333" Type="http://schemas.openxmlformats.org/officeDocument/2006/relationships/hyperlink" Target="https://law.lis.virginia.gov/vacode/15.2-2280/" TargetMode="External"/><Relationship Id="rId540" Type="http://schemas.openxmlformats.org/officeDocument/2006/relationships/hyperlink" Target="https://www.arlingtonva.us/files/sharedassets/public/building/documents/codes-and-ordinances/aczo_effective_05.13.2023.pdf" TargetMode="External"/><Relationship Id="rId72" Type="http://schemas.openxmlformats.org/officeDocument/2006/relationships/hyperlink" Target="https://law.lis.virginia.gov/vacode/15.2-106/" TargetMode="External"/><Relationship Id="rId375" Type="http://schemas.openxmlformats.org/officeDocument/2006/relationships/hyperlink" Target="https://law.lis.virginia.gov/vacode/15.2-2280/" TargetMode="External"/><Relationship Id="rId3" Type="http://schemas.openxmlformats.org/officeDocument/2006/relationships/hyperlink" Target="https://law.lis.virginia.gov/vacode/58.1-3700/" TargetMode="External"/><Relationship Id="rId235" Type="http://schemas.openxmlformats.org/officeDocument/2006/relationships/hyperlink" Target="https://law.lis.virginia.gov/vacode/42.1-33/" TargetMode="External"/><Relationship Id="rId277" Type="http://schemas.openxmlformats.org/officeDocument/2006/relationships/hyperlink" Target="https://law.lis.virginia.gov/vacode/15.2-2280/" TargetMode="External"/><Relationship Id="rId400" Type="http://schemas.openxmlformats.org/officeDocument/2006/relationships/hyperlink" Target="https://law.lis.virginia.gov/vacode/15.2-2280/" TargetMode="External"/><Relationship Id="rId442" Type="http://schemas.openxmlformats.org/officeDocument/2006/relationships/hyperlink" Target="https://meetings.arlingtonva.us/CountyBoard/Documents/ViewDocument/_1%20-%20Board%20Report%20(Final)%20-%2026785932%20ADOPT%20A%20NEW%20TREAT%2C%20NO%20TRANSPORT%20(TN.pdf?meetingId=2460&amp;documentType=Agenda&amp;itemId=52346&amp;publishId=37791&amp;isSection=false" TargetMode="External"/><Relationship Id="rId484" Type="http://schemas.openxmlformats.org/officeDocument/2006/relationships/hyperlink" Target="https://www.arlingtonva.us/files/sharedassets/public/building/documents/codes-and-ordinances/aczo_effective_05.13.2023.pdf" TargetMode="External"/><Relationship Id="rId137" Type="http://schemas.openxmlformats.org/officeDocument/2006/relationships/hyperlink" Target="http://arlingtonva.s3.amazonaws.com/wp-content/uploads/sites/22/2014/01/County-Code-14-2-Motor-Vehicles-and-Traffic.pdf" TargetMode="External"/><Relationship Id="rId302" Type="http://schemas.openxmlformats.org/officeDocument/2006/relationships/hyperlink" Target="https://law.lis.virginia.gov/vacode/15.2-2280/" TargetMode="External"/><Relationship Id="rId344" Type="http://schemas.openxmlformats.org/officeDocument/2006/relationships/hyperlink" Target="https://law.lis.virginia.gov/vacode/15.2-2280/" TargetMode="External"/><Relationship Id="rId41" Type="http://schemas.openxmlformats.org/officeDocument/2006/relationships/hyperlink" Target="https://law.lis.virginia.gov/vacode/15.2-2258/" TargetMode="External"/><Relationship Id="rId83" Type="http://schemas.openxmlformats.org/officeDocument/2006/relationships/hyperlink" Target="https://law.lis.virginia.gov/vacode/17.1-285/" TargetMode="External"/><Relationship Id="rId179" Type="http://schemas.openxmlformats.org/officeDocument/2006/relationships/hyperlink" Target="https://www.arlingtonva.us/files/sharedassets/public/county-board/documents/code/ch26_utilities.pdf" TargetMode="External"/><Relationship Id="rId386" Type="http://schemas.openxmlformats.org/officeDocument/2006/relationships/hyperlink" Target="https://law.lis.virginia.gov/vacode/15.2-2280/" TargetMode="External"/><Relationship Id="rId551" Type="http://schemas.openxmlformats.org/officeDocument/2006/relationships/hyperlink" Target="https://arlington.granicus.com/MetaViewer.php?view_id=2&amp;clip_id=1262&amp;meta_id=62309" TargetMode="External"/><Relationship Id="rId190" Type="http://schemas.openxmlformats.org/officeDocument/2006/relationships/hyperlink" Target="http://arlington.granicus.com/MetaViewer.php?view_id=2&amp;clip_id=591&amp;meta_id=46128" TargetMode="External"/><Relationship Id="rId204" Type="http://schemas.openxmlformats.org/officeDocument/2006/relationships/hyperlink" Target="https://arlington.granicus.com/MetaViewer.php?view_id=2&amp;clip_id=3629&amp;meta_id=185598" TargetMode="External"/><Relationship Id="rId246" Type="http://schemas.openxmlformats.org/officeDocument/2006/relationships/hyperlink" Target="https://law.lis.virginia.gov/vacode/15.2-2280/" TargetMode="External"/><Relationship Id="rId288" Type="http://schemas.openxmlformats.org/officeDocument/2006/relationships/hyperlink" Target="https://law.lis.virginia.gov/vacode/15.2-2280/" TargetMode="External"/><Relationship Id="rId411" Type="http://schemas.openxmlformats.org/officeDocument/2006/relationships/hyperlink" Target="https://law.lis.virginia.gov/vacode/15.2-2280/" TargetMode="External"/><Relationship Id="rId453" Type="http://schemas.openxmlformats.org/officeDocument/2006/relationships/hyperlink" Target="https://law.lis.virginia.gov/vacode/15.2-2280/" TargetMode="External"/><Relationship Id="rId509" Type="http://schemas.openxmlformats.org/officeDocument/2006/relationships/hyperlink" Target="https://law.lis.virginia.gov/vacode/15.2-2280/" TargetMode="External"/><Relationship Id="rId106" Type="http://schemas.openxmlformats.org/officeDocument/2006/relationships/hyperlink" Target="http://arlingtonva.s3.amazonaws.com/wp-content/uploads/sites/22/2014/01/County-Code-14-2-Motor-Vehicles-and-Traffic.pdf" TargetMode="External"/><Relationship Id="rId313" Type="http://schemas.openxmlformats.org/officeDocument/2006/relationships/hyperlink" Target="https://law.lis.virginia.gov/vacode/15.2-2280/" TargetMode="External"/><Relationship Id="rId495" Type="http://schemas.openxmlformats.org/officeDocument/2006/relationships/hyperlink" Target="https://www.arlingtonva.us/files/sharedassets/public/county-board/documents/code/ch26_utilities.pdf" TargetMode="External"/><Relationship Id="rId10" Type="http://schemas.openxmlformats.org/officeDocument/2006/relationships/hyperlink" Target="https://law.lis.virginia.gov/vacode/title58.1/chapter12/" TargetMode="External"/><Relationship Id="rId52" Type="http://schemas.openxmlformats.org/officeDocument/2006/relationships/hyperlink" Target="https://law.lis.virginia.gov/vacode/64.2-1305/" TargetMode="External"/><Relationship Id="rId94" Type="http://schemas.openxmlformats.org/officeDocument/2006/relationships/hyperlink" Target="https://www.arlingtonva.us/files/sharedassets/public/county-board/documents/code/ch10_trashrecyclingandcareofpremises.pdf" TargetMode="External"/><Relationship Id="rId148" Type="http://schemas.openxmlformats.org/officeDocument/2006/relationships/hyperlink" Target="https://law.lis.virginia.gov/vacode/46.2-2063/" TargetMode="External"/><Relationship Id="rId355" Type="http://schemas.openxmlformats.org/officeDocument/2006/relationships/hyperlink" Target="https://law.lis.virginia.gov/vacode/15.2-2280/" TargetMode="External"/><Relationship Id="rId397" Type="http://schemas.openxmlformats.org/officeDocument/2006/relationships/hyperlink" Target="https://law.lis.virginia.gov/vacode/15.2-2280/" TargetMode="External"/><Relationship Id="rId520" Type="http://schemas.openxmlformats.org/officeDocument/2006/relationships/hyperlink" Target="https://www.arlingtonva.us/files/sharedassets/public/building/documents/codes-and-ordinances/aczo_effective_05.13.2023.pdf" TargetMode="External"/><Relationship Id="rId215" Type="http://schemas.openxmlformats.org/officeDocument/2006/relationships/hyperlink" Target="https://law.lis.virginia.gov/vacode/46.2-205/" TargetMode="External"/><Relationship Id="rId257" Type="http://schemas.openxmlformats.org/officeDocument/2006/relationships/hyperlink" Target="https://law.lis.virginia.gov/vacode/15.2-2280/" TargetMode="External"/><Relationship Id="rId422" Type="http://schemas.openxmlformats.org/officeDocument/2006/relationships/hyperlink" Target="http://law.lis.virginia.gov/vacode/title15.2/chapter21/section15.2-2119/" TargetMode="External"/><Relationship Id="rId464" Type="http://schemas.openxmlformats.org/officeDocument/2006/relationships/hyperlink" Target="https://www.arlingtonva.us/files/sharedassets/public/building/documents/codes-and-ordinances/aczo_effective_05.13.2023.pdf" TargetMode="External"/><Relationship Id="rId299" Type="http://schemas.openxmlformats.org/officeDocument/2006/relationships/hyperlink" Target="https://law.lis.virginia.gov/vacode/15.2-2280/" TargetMode="External"/><Relationship Id="rId63" Type="http://schemas.openxmlformats.org/officeDocument/2006/relationships/hyperlink" Target="https://law.lis.virginia.gov/vacode/18.2-270.1/" TargetMode="External"/><Relationship Id="rId159" Type="http://schemas.openxmlformats.org/officeDocument/2006/relationships/hyperlink" Target="https://law.lis.virginia.gov/vacode/58.1/" TargetMode="External"/><Relationship Id="rId366" Type="http://schemas.openxmlformats.org/officeDocument/2006/relationships/hyperlink" Target="https://law.lis.virginia.gov/vacode/15.2-2280/" TargetMode="External"/><Relationship Id="rId226" Type="http://schemas.openxmlformats.org/officeDocument/2006/relationships/hyperlink" Target="https://law.lis.virginia.gov/vacode/27-9/" TargetMode="External"/><Relationship Id="rId433" Type="http://schemas.openxmlformats.org/officeDocument/2006/relationships/hyperlink" Target="https://arlington.granicus.com/MetaViewer.php?view_id=2&amp;clip_id=4231&amp;meta_id=218178" TargetMode="External"/><Relationship Id="rId74" Type="http://schemas.openxmlformats.org/officeDocument/2006/relationships/hyperlink" Target="https://law.lis.virginia.gov/vacode/58.1-520.1/" TargetMode="External"/><Relationship Id="rId377" Type="http://schemas.openxmlformats.org/officeDocument/2006/relationships/hyperlink" Target="https://law.lis.virginia.gov/vacode/15.2-2280/" TargetMode="External"/><Relationship Id="rId500" Type="http://schemas.openxmlformats.org/officeDocument/2006/relationships/hyperlink" Target="https://www.arlingtonva.us/files/sharedassets/public/building/documents/codes-and-ordinances/aczo_effective_05.13.2023.pdf" TargetMode="External"/><Relationship Id="rId5" Type="http://schemas.openxmlformats.org/officeDocument/2006/relationships/hyperlink" Target="https://law.lis.virginia.gov/vacode/title58.1/chapter38/" TargetMode="External"/><Relationship Id="rId237" Type="http://schemas.openxmlformats.org/officeDocument/2006/relationships/hyperlink" Target="https://law.lis.virginia.gov/vacode/42.1-33/" TargetMode="External"/><Relationship Id="rId444" Type="http://schemas.openxmlformats.org/officeDocument/2006/relationships/hyperlink" Target="https://law.lis.virginia.gov/vacode/15.2-2280/" TargetMode="External"/><Relationship Id="rId290" Type="http://schemas.openxmlformats.org/officeDocument/2006/relationships/hyperlink" Target="https://law.lis.virginia.gov/vacode/15.2-2280/" TargetMode="External"/><Relationship Id="rId304" Type="http://schemas.openxmlformats.org/officeDocument/2006/relationships/hyperlink" Target="https://law.lis.virginia.gov/vacode/15.2-2280/" TargetMode="External"/><Relationship Id="rId388" Type="http://schemas.openxmlformats.org/officeDocument/2006/relationships/hyperlink" Target="https://law.lis.virginia.gov/vacode/15.2-2280/" TargetMode="External"/><Relationship Id="rId511" Type="http://schemas.openxmlformats.org/officeDocument/2006/relationships/hyperlink" Target="https://law.lis.virginia.gov/vacode/15.2-2280/" TargetMode="External"/><Relationship Id="rId85" Type="http://schemas.openxmlformats.org/officeDocument/2006/relationships/hyperlink" Target="https://law.lis.virginia.gov/vacode/62.1-44.15:54/" TargetMode="External"/><Relationship Id="rId150" Type="http://schemas.openxmlformats.org/officeDocument/2006/relationships/hyperlink" Target="https://law.lis.virginia.gov/vacode/52-28/" TargetMode="External"/><Relationship Id="rId248" Type="http://schemas.openxmlformats.org/officeDocument/2006/relationships/hyperlink" Target="https://law.lis.virginia.gov/vacode/15.2-2280/" TargetMode="External"/><Relationship Id="rId455" Type="http://schemas.openxmlformats.org/officeDocument/2006/relationships/hyperlink" Target="https://law.lis.virginia.gov/vacode/15.2-2280/" TargetMode="External"/><Relationship Id="rId12" Type="http://schemas.openxmlformats.org/officeDocument/2006/relationships/hyperlink" Target="https://law.lis.virginia.gov/vacode/58.1-3805/" TargetMode="External"/><Relationship Id="rId108" Type="http://schemas.openxmlformats.org/officeDocument/2006/relationships/hyperlink" Target="http://arlingtonva.s3.amazonaws.com/wp-content/uploads/sites/22/2014/01/County-Code-27-Miscellaneous-Ordinances.pdf" TargetMode="External"/><Relationship Id="rId315" Type="http://schemas.openxmlformats.org/officeDocument/2006/relationships/hyperlink" Target="https://law.lis.virginia.gov/vacode/15.2-2280/" TargetMode="External"/><Relationship Id="rId522" Type="http://schemas.openxmlformats.org/officeDocument/2006/relationships/hyperlink" Target="https://www.arlingtonva.us/files/sharedassets/public/building/documents/codes-and-ordinances/aczo_effective_05.13.202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4" x14ac:dyDescent="0.3"/>
  <cols>
    <col min="1" max="1" width="16.33203125" style="2" hidden="1" customWidth="1"/>
    <col min="2" max="2" width="22.5546875" style="8" customWidth="1"/>
    <col min="3" max="3" width="11.33203125" style="8" hidden="1" customWidth="1"/>
    <col min="4" max="4" width="36.5546875" style="8" customWidth="1"/>
    <col min="5" max="5" width="16.33203125" style="8" hidden="1" customWidth="1"/>
    <col min="6" max="6" width="11.6640625" style="8" hidden="1" customWidth="1"/>
    <col min="7" max="8" width="14.44140625" style="8" hidden="1" customWidth="1"/>
    <col min="9" max="10" width="13.88671875" style="8" customWidth="1"/>
    <col min="11" max="11" width="42" style="8" hidden="1" customWidth="1"/>
    <col min="12" max="12" width="15.33203125" style="8" customWidth="1"/>
    <col min="13" max="13" width="53.109375" style="8" customWidth="1"/>
    <col min="14" max="14" width="13.88671875" style="8" hidden="1" customWidth="1"/>
    <col min="15" max="15" width="12.88671875" style="8" customWidth="1"/>
    <col min="16" max="16" width="32.88671875" style="8" hidden="1" customWidth="1"/>
    <col min="17" max="17" width="37" style="8" hidden="1" customWidth="1"/>
    <col min="18" max="18" width="24" style="8" hidden="1" customWidth="1"/>
    <col min="19" max="19" width="24.109375" style="8" hidden="1" customWidth="1"/>
    <col min="20" max="20" width="18.6640625" style="8" hidden="1" customWidth="1"/>
    <col min="21" max="21" width="19.88671875" style="8" hidden="1" customWidth="1"/>
    <col min="22" max="22" width="19.6640625" style="8" hidden="1" customWidth="1"/>
    <col min="23" max="23" width="19" style="18" customWidth="1"/>
    <col min="24" max="24" width="36.5546875" style="8" customWidth="1"/>
    <col min="25" max="16384" width="9" style="18"/>
  </cols>
  <sheetData>
    <row r="1" spans="1:24" s="110" customFormat="1" ht="69" customHeight="1" x14ac:dyDescent="0.3">
      <c r="A1" s="171"/>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11" customFormat="1" ht="60" customHeight="1" x14ac:dyDescent="0.3">
      <c r="A2" s="172"/>
      <c r="B2" s="104" t="s">
        <v>21</v>
      </c>
      <c r="C2" s="104"/>
      <c r="D2" s="104" t="s">
        <v>22</v>
      </c>
      <c r="E2" s="104"/>
      <c r="F2" s="104"/>
      <c r="G2" s="104"/>
      <c r="H2" s="104"/>
      <c r="I2" s="104"/>
      <c r="J2" s="104"/>
      <c r="K2" s="104"/>
      <c r="L2" s="104"/>
      <c r="M2" s="104"/>
      <c r="N2" s="104"/>
      <c r="O2" s="104"/>
      <c r="P2" s="104"/>
      <c r="Q2" s="104"/>
      <c r="R2" s="104"/>
      <c r="S2" s="104"/>
      <c r="T2" s="104"/>
      <c r="U2" s="104"/>
      <c r="V2" s="104"/>
      <c r="X2" s="104"/>
    </row>
    <row r="3" spans="1:24" ht="43.2" x14ac:dyDescent="0.3">
      <c r="A3" s="173" t="s">
        <v>23</v>
      </c>
      <c r="B3" s="8" t="s">
        <v>24</v>
      </c>
      <c r="C3" s="8" t="s">
        <v>25</v>
      </c>
      <c r="D3" s="8" t="s">
        <v>26</v>
      </c>
      <c r="E3" s="8" t="s">
        <v>27</v>
      </c>
      <c r="F3" s="22" t="s">
        <v>28</v>
      </c>
      <c r="G3" s="9">
        <v>5000</v>
      </c>
      <c r="H3" s="9" t="s">
        <v>29</v>
      </c>
      <c r="I3" s="131" t="s">
        <v>30</v>
      </c>
      <c r="K3" s="8" t="s">
        <v>31</v>
      </c>
      <c r="L3" s="8" t="s">
        <v>32</v>
      </c>
      <c r="M3" s="23" t="s">
        <v>33</v>
      </c>
      <c r="N3" s="8" t="s">
        <v>34</v>
      </c>
      <c r="P3" s="8" t="s">
        <v>35</v>
      </c>
      <c r="Q3" s="8" t="s">
        <v>36</v>
      </c>
      <c r="R3" s="8" t="s">
        <v>37</v>
      </c>
      <c r="S3" s="8" t="s">
        <v>38</v>
      </c>
      <c r="T3" s="8" t="s">
        <v>39</v>
      </c>
      <c r="U3" s="8" t="s">
        <v>40</v>
      </c>
      <c r="V3" s="8" t="s">
        <v>41</v>
      </c>
      <c r="X3" s="8" t="s">
        <v>42</v>
      </c>
    </row>
    <row r="4" spans="1:24" ht="68.25" customHeight="1" x14ac:dyDescent="0.3">
      <c r="A4" s="173" t="s">
        <v>23</v>
      </c>
      <c r="B4" s="8" t="s">
        <v>43</v>
      </c>
      <c r="C4" s="8" t="s">
        <v>25</v>
      </c>
      <c r="D4" s="8" t="s">
        <v>44</v>
      </c>
      <c r="E4" s="8" t="s">
        <v>27</v>
      </c>
      <c r="F4" s="22" t="s">
        <v>45</v>
      </c>
      <c r="G4" s="9">
        <v>40000</v>
      </c>
      <c r="H4" s="9" t="s">
        <v>29</v>
      </c>
      <c r="I4" s="131" t="s">
        <v>46</v>
      </c>
      <c r="K4" s="8" t="s">
        <v>47</v>
      </c>
      <c r="L4" s="8" t="s">
        <v>48</v>
      </c>
      <c r="M4" s="8" t="s">
        <v>49</v>
      </c>
      <c r="N4" s="8" t="s">
        <v>34</v>
      </c>
      <c r="O4" s="8" t="s">
        <v>50</v>
      </c>
      <c r="P4" s="8" t="s">
        <v>35</v>
      </c>
      <c r="Q4" s="8" t="s">
        <v>51</v>
      </c>
      <c r="R4" s="8" t="s">
        <v>40</v>
      </c>
      <c r="S4" s="8" t="s">
        <v>34</v>
      </c>
      <c r="U4" s="8" t="s">
        <v>34</v>
      </c>
      <c r="V4" s="8" t="s">
        <v>52</v>
      </c>
      <c r="X4" s="8" t="s">
        <v>53</v>
      </c>
    </row>
    <row r="5" spans="1:24" ht="28.8" x14ac:dyDescent="0.3">
      <c r="A5" s="173" t="s">
        <v>23</v>
      </c>
      <c r="B5" s="8" t="s">
        <v>54</v>
      </c>
      <c r="C5" s="8" t="s">
        <v>25</v>
      </c>
      <c r="D5" s="8" t="s">
        <v>55</v>
      </c>
      <c r="E5" s="8" t="s">
        <v>27</v>
      </c>
      <c r="F5" s="22" t="s">
        <v>56</v>
      </c>
      <c r="G5" s="9" t="s">
        <v>57</v>
      </c>
      <c r="H5" s="9" t="s">
        <v>29</v>
      </c>
      <c r="I5" s="131" t="s">
        <v>58</v>
      </c>
      <c r="K5" s="8" t="s">
        <v>59</v>
      </c>
      <c r="L5" s="8" t="s">
        <v>60</v>
      </c>
      <c r="M5" s="8" t="s">
        <v>61</v>
      </c>
      <c r="N5" s="8" t="s">
        <v>34</v>
      </c>
      <c r="P5" s="8" t="s">
        <v>62</v>
      </c>
      <c r="Q5" s="8" t="s">
        <v>36</v>
      </c>
      <c r="R5" s="8" t="s">
        <v>40</v>
      </c>
      <c r="S5" s="8" t="s">
        <v>38</v>
      </c>
      <c r="T5" s="8" t="s">
        <v>63</v>
      </c>
      <c r="U5" s="8" t="s">
        <v>34</v>
      </c>
      <c r="V5" s="8" t="s">
        <v>64</v>
      </c>
      <c r="X5" s="8" t="s">
        <v>65</v>
      </c>
    </row>
    <row r="6" spans="1:24" ht="43.2" x14ac:dyDescent="0.3">
      <c r="A6" s="173" t="s">
        <v>66</v>
      </c>
      <c r="B6" s="8" t="s">
        <v>67</v>
      </c>
      <c r="C6" s="8" t="s">
        <v>25</v>
      </c>
      <c r="D6" s="8" t="s">
        <v>68</v>
      </c>
      <c r="E6" s="8" t="s">
        <v>27</v>
      </c>
      <c r="F6" s="22" t="s">
        <v>69</v>
      </c>
      <c r="G6" s="24">
        <v>14000</v>
      </c>
      <c r="H6" s="8" t="s">
        <v>70</v>
      </c>
      <c r="I6" s="131" t="s">
        <v>71</v>
      </c>
      <c r="J6" s="131" t="s">
        <v>72</v>
      </c>
      <c r="K6" s="8" t="s">
        <v>70</v>
      </c>
      <c r="L6" s="8" t="s">
        <v>73</v>
      </c>
      <c r="M6" s="8" t="s">
        <v>74</v>
      </c>
      <c r="N6" s="8" t="s">
        <v>34</v>
      </c>
      <c r="P6" s="8" t="s">
        <v>75</v>
      </c>
      <c r="Q6" s="8" t="s">
        <v>76</v>
      </c>
      <c r="R6" s="8" t="s">
        <v>77</v>
      </c>
      <c r="S6" s="8" t="s">
        <v>38</v>
      </c>
      <c r="T6" s="8" t="s">
        <v>78</v>
      </c>
      <c r="U6" s="8" t="s">
        <v>34</v>
      </c>
      <c r="V6" s="8" t="s">
        <v>79</v>
      </c>
      <c r="X6" s="8" t="s">
        <v>80</v>
      </c>
    </row>
    <row r="7" spans="1:24" ht="28.8" x14ac:dyDescent="0.3">
      <c r="A7" s="173" t="s">
        <v>66</v>
      </c>
      <c r="B7" s="8" t="s">
        <v>81</v>
      </c>
      <c r="C7" s="8" t="s">
        <v>25</v>
      </c>
      <c r="D7" s="8" t="s">
        <v>82</v>
      </c>
      <c r="E7" s="8" t="s">
        <v>27</v>
      </c>
      <c r="F7" s="22" t="s">
        <v>83</v>
      </c>
      <c r="G7" s="9" t="s">
        <v>57</v>
      </c>
      <c r="H7" s="9" t="s">
        <v>29</v>
      </c>
      <c r="I7" s="131" t="s">
        <v>84</v>
      </c>
      <c r="K7" s="8" t="s">
        <v>85</v>
      </c>
      <c r="L7" s="8" t="s">
        <v>73</v>
      </c>
      <c r="M7" s="8" t="s">
        <v>86</v>
      </c>
      <c r="N7" s="8" t="s">
        <v>34</v>
      </c>
      <c r="O7" s="8" t="s">
        <v>87</v>
      </c>
      <c r="P7" s="8" t="s">
        <v>88</v>
      </c>
      <c r="Q7" s="8" t="s">
        <v>40</v>
      </c>
      <c r="R7" s="8" t="s">
        <v>34</v>
      </c>
      <c r="S7" s="8" t="s">
        <v>34</v>
      </c>
      <c r="T7" s="8" t="s">
        <v>89</v>
      </c>
      <c r="U7" s="8" t="s">
        <v>34</v>
      </c>
      <c r="V7" s="8" t="s">
        <v>90</v>
      </c>
      <c r="X7" s="8" t="s">
        <v>91</v>
      </c>
    </row>
    <row r="8" spans="1:24" ht="28.8" x14ac:dyDescent="0.3">
      <c r="A8" s="173" t="s">
        <v>66</v>
      </c>
      <c r="B8" s="8" t="s">
        <v>92</v>
      </c>
      <c r="C8" s="8" t="s">
        <v>25</v>
      </c>
      <c r="D8" s="8" t="s">
        <v>82</v>
      </c>
      <c r="E8" s="8" t="s">
        <v>27</v>
      </c>
      <c r="F8" s="22" t="s">
        <v>93</v>
      </c>
      <c r="G8" s="9" t="s">
        <v>57</v>
      </c>
      <c r="H8" s="9" t="s">
        <v>29</v>
      </c>
      <c r="I8" s="131" t="s">
        <v>84</v>
      </c>
      <c r="K8" s="8" t="s">
        <v>85</v>
      </c>
      <c r="L8" s="8" t="s">
        <v>73</v>
      </c>
      <c r="M8" s="8" t="s">
        <v>94</v>
      </c>
      <c r="N8" s="8" t="s">
        <v>34</v>
      </c>
      <c r="O8" s="8" t="s">
        <v>87</v>
      </c>
      <c r="P8" s="8" t="s">
        <v>88</v>
      </c>
      <c r="Q8" s="8" t="s">
        <v>40</v>
      </c>
      <c r="R8" s="8" t="s">
        <v>34</v>
      </c>
      <c r="S8" s="8" t="s">
        <v>34</v>
      </c>
      <c r="T8" s="8" t="s">
        <v>95</v>
      </c>
      <c r="U8" s="8" t="s">
        <v>34</v>
      </c>
      <c r="V8" s="8" t="s">
        <v>96</v>
      </c>
      <c r="X8" s="8" t="s">
        <v>91</v>
      </c>
    </row>
    <row r="9" spans="1:24" ht="28.8" x14ac:dyDescent="0.3">
      <c r="A9" s="173" t="s">
        <v>66</v>
      </c>
      <c r="B9" s="8" t="s">
        <v>97</v>
      </c>
      <c r="C9" s="8" t="s">
        <v>25</v>
      </c>
      <c r="D9" s="8" t="s">
        <v>82</v>
      </c>
      <c r="E9" s="8" t="s">
        <v>27</v>
      </c>
      <c r="F9" s="22" t="s">
        <v>98</v>
      </c>
      <c r="G9" s="9" t="s">
        <v>57</v>
      </c>
      <c r="H9" s="9" t="s">
        <v>29</v>
      </c>
      <c r="I9" s="131" t="s">
        <v>84</v>
      </c>
      <c r="K9" s="8" t="s">
        <v>85</v>
      </c>
      <c r="L9" s="8" t="s">
        <v>73</v>
      </c>
      <c r="M9" s="8" t="s">
        <v>99</v>
      </c>
      <c r="N9" s="8" t="s">
        <v>34</v>
      </c>
      <c r="O9" s="8" t="s">
        <v>87</v>
      </c>
      <c r="P9" s="8" t="s">
        <v>88</v>
      </c>
      <c r="Q9" s="8" t="s">
        <v>40</v>
      </c>
      <c r="R9" s="8" t="s">
        <v>34</v>
      </c>
      <c r="S9" s="8" t="s">
        <v>34</v>
      </c>
      <c r="T9" s="8" t="s">
        <v>100</v>
      </c>
      <c r="U9" s="8" t="s">
        <v>34</v>
      </c>
      <c r="V9" s="8" t="s">
        <v>101</v>
      </c>
      <c r="X9" s="8" t="s">
        <v>91</v>
      </c>
    </row>
    <row r="10" spans="1:24" ht="43.2" x14ac:dyDescent="0.3">
      <c r="A10" s="173" t="s">
        <v>102</v>
      </c>
      <c r="B10" s="131" t="s">
        <v>103</v>
      </c>
      <c r="C10" s="8" t="s">
        <v>25</v>
      </c>
      <c r="D10" s="8" t="s">
        <v>104</v>
      </c>
      <c r="E10" s="8" t="s">
        <v>27</v>
      </c>
      <c r="F10" s="25" t="s">
        <v>105</v>
      </c>
      <c r="G10" s="8" t="s">
        <v>106</v>
      </c>
      <c r="H10" s="8" t="s">
        <v>29</v>
      </c>
      <c r="I10" s="131" t="s">
        <v>107</v>
      </c>
      <c r="J10" s="131" t="s">
        <v>108</v>
      </c>
      <c r="K10" s="8" t="s">
        <v>109</v>
      </c>
      <c r="L10" s="8" t="s">
        <v>73</v>
      </c>
      <c r="M10" s="8" t="s">
        <v>110</v>
      </c>
      <c r="N10" s="8" t="s">
        <v>111</v>
      </c>
      <c r="O10" s="8" t="s">
        <v>112</v>
      </c>
      <c r="P10" s="8" t="s">
        <v>113</v>
      </c>
      <c r="Q10" s="8" t="s">
        <v>40</v>
      </c>
      <c r="R10" s="8" t="s">
        <v>114</v>
      </c>
      <c r="S10" s="8" t="s">
        <v>38</v>
      </c>
      <c r="T10" s="8" t="s">
        <v>89</v>
      </c>
      <c r="V10" s="8" t="s">
        <v>115</v>
      </c>
      <c r="X10" s="8" t="s">
        <v>116</v>
      </c>
    </row>
    <row r="11" spans="1:24" ht="43.2" x14ac:dyDescent="0.3">
      <c r="A11" s="173" t="s">
        <v>117</v>
      </c>
      <c r="B11" s="8" t="s">
        <v>118</v>
      </c>
      <c r="C11" s="8" t="s">
        <v>25</v>
      </c>
      <c r="D11" s="8" t="s">
        <v>119</v>
      </c>
      <c r="E11" s="8" t="s">
        <v>27</v>
      </c>
      <c r="F11" s="22" t="s">
        <v>120</v>
      </c>
      <c r="G11" s="24">
        <v>2500</v>
      </c>
      <c r="H11" s="8" t="s">
        <v>29</v>
      </c>
      <c r="I11" s="131" t="s">
        <v>121</v>
      </c>
      <c r="K11" s="8" t="s">
        <v>31</v>
      </c>
      <c r="L11" s="8" t="s">
        <v>122</v>
      </c>
      <c r="M11" s="8" t="s">
        <v>123</v>
      </c>
      <c r="N11" s="8" t="s">
        <v>34</v>
      </c>
      <c r="P11" s="8" t="s">
        <v>124</v>
      </c>
      <c r="Q11" s="8" t="s">
        <v>40</v>
      </c>
      <c r="R11" s="8" t="s">
        <v>34</v>
      </c>
      <c r="S11" s="8" t="s">
        <v>38</v>
      </c>
      <c r="T11" s="8" t="s">
        <v>125</v>
      </c>
      <c r="U11" s="8" t="s">
        <v>34</v>
      </c>
      <c r="V11" s="8" t="s">
        <v>126</v>
      </c>
      <c r="X11" s="8" t="s">
        <v>127</v>
      </c>
    </row>
    <row r="12" spans="1:24" ht="100.8" x14ac:dyDescent="0.3">
      <c r="A12" s="173" t="s">
        <v>117</v>
      </c>
      <c r="B12" s="8" t="s">
        <v>128</v>
      </c>
      <c r="C12" s="8" t="s">
        <v>25</v>
      </c>
      <c r="D12" s="8" t="s">
        <v>129</v>
      </c>
      <c r="E12" s="8" t="s">
        <v>27</v>
      </c>
      <c r="F12" s="22" t="s">
        <v>130</v>
      </c>
      <c r="G12" s="24">
        <v>350000</v>
      </c>
      <c r="H12" s="8" t="s">
        <v>29</v>
      </c>
      <c r="I12" s="131" t="s">
        <v>131</v>
      </c>
      <c r="K12" s="8" t="s">
        <v>132</v>
      </c>
      <c r="L12" s="8" t="s">
        <v>133</v>
      </c>
      <c r="M12" s="8" t="s">
        <v>134</v>
      </c>
      <c r="N12" s="8" t="s">
        <v>34</v>
      </c>
      <c r="O12" s="26"/>
      <c r="P12" s="8" t="s">
        <v>135</v>
      </c>
      <c r="Q12" s="8" t="s">
        <v>34</v>
      </c>
      <c r="R12" s="8" t="s">
        <v>136</v>
      </c>
      <c r="S12" s="8" t="s">
        <v>38</v>
      </c>
      <c r="T12" s="8" t="s">
        <v>89</v>
      </c>
      <c r="U12" s="8" t="s">
        <v>34</v>
      </c>
      <c r="V12" s="8" t="s">
        <v>137</v>
      </c>
      <c r="X12" s="8" t="s">
        <v>138</v>
      </c>
    </row>
    <row r="13" spans="1:24" ht="43.2" x14ac:dyDescent="0.3">
      <c r="A13" s="173" t="s">
        <v>139</v>
      </c>
      <c r="B13" s="8" t="s">
        <v>140</v>
      </c>
      <c r="C13" s="8" t="s">
        <v>25</v>
      </c>
      <c r="D13" s="8" t="s">
        <v>141</v>
      </c>
      <c r="E13" s="8" t="s">
        <v>27</v>
      </c>
      <c r="F13" s="22" t="s">
        <v>142</v>
      </c>
      <c r="G13" s="24">
        <v>20000</v>
      </c>
      <c r="H13" s="8" t="s">
        <v>29</v>
      </c>
      <c r="I13" s="131" t="s">
        <v>143</v>
      </c>
      <c r="K13" s="8" t="s">
        <v>144</v>
      </c>
      <c r="L13" s="8" t="s">
        <v>145</v>
      </c>
      <c r="M13" s="8" t="s">
        <v>146</v>
      </c>
      <c r="N13" s="8" t="s">
        <v>34</v>
      </c>
      <c r="O13" s="8" t="s">
        <v>147</v>
      </c>
      <c r="P13" s="8" t="s">
        <v>148</v>
      </c>
      <c r="Q13" s="8" t="s">
        <v>40</v>
      </c>
      <c r="R13" s="8" t="s">
        <v>34</v>
      </c>
      <c r="S13" s="8" t="s">
        <v>38</v>
      </c>
      <c r="T13" s="8" t="s">
        <v>149</v>
      </c>
      <c r="U13" s="8" t="s">
        <v>34</v>
      </c>
      <c r="V13" s="8" t="s">
        <v>150</v>
      </c>
      <c r="X13" s="8" t="s">
        <v>151</v>
      </c>
    </row>
    <row r="14" spans="1:24" s="112" customFormat="1" ht="60.75" customHeight="1" x14ac:dyDescent="0.3">
      <c r="A14" s="172"/>
      <c r="B14" s="104" t="s">
        <v>152</v>
      </c>
      <c r="C14" s="54"/>
      <c r="D14" s="54" t="s">
        <v>22</v>
      </c>
      <c r="E14" s="54"/>
      <c r="F14" s="55"/>
      <c r="G14" s="94"/>
      <c r="H14" s="94"/>
      <c r="I14" s="54"/>
      <c r="J14" s="54"/>
      <c r="K14" s="54"/>
      <c r="L14" s="54"/>
      <c r="M14" s="54"/>
      <c r="N14" s="54"/>
      <c r="O14" s="54"/>
      <c r="P14" s="27"/>
      <c r="Q14" s="27"/>
      <c r="R14" s="27"/>
      <c r="S14" s="27"/>
      <c r="T14" s="27"/>
      <c r="U14" s="27"/>
      <c r="V14" s="27"/>
      <c r="X14" s="27"/>
    </row>
    <row r="15" spans="1:24" ht="111" customHeight="1" x14ac:dyDescent="0.3">
      <c r="A15" s="174" t="s">
        <v>153</v>
      </c>
      <c r="B15" s="29" t="s">
        <v>154</v>
      </c>
      <c r="C15" s="2" t="s">
        <v>25</v>
      </c>
      <c r="D15" s="2" t="s">
        <v>155</v>
      </c>
      <c r="E15" s="2" t="s">
        <v>156</v>
      </c>
      <c r="F15" s="36" t="s">
        <v>157</v>
      </c>
      <c r="G15" s="3" t="s">
        <v>158</v>
      </c>
      <c r="H15" s="3" t="s">
        <v>159</v>
      </c>
      <c r="I15" s="132" t="s">
        <v>160</v>
      </c>
      <c r="J15" s="132" t="s">
        <v>161</v>
      </c>
      <c r="K15" s="179" t="s">
        <v>162</v>
      </c>
      <c r="L15" s="2" t="s">
        <v>163</v>
      </c>
      <c r="M15" s="5">
        <v>1782</v>
      </c>
      <c r="N15" s="2" t="s">
        <v>164</v>
      </c>
      <c r="O15" s="2" t="s">
        <v>165</v>
      </c>
      <c r="P15" s="2" t="s">
        <v>166</v>
      </c>
      <c r="Q15" s="2" t="s">
        <v>167</v>
      </c>
      <c r="R15" s="10" t="s">
        <v>168</v>
      </c>
      <c r="S15" s="2" t="s">
        <v>169</v>
      </c>
      <c r="T15" s="2" t="s">
        <v>170</v>
      </c>
      <c r="U15" s="2"/>
      <c r="V15" s="29" t="s">
        <v>171</v>
      </c>
      <c r="X15" s="2" t="s">
        <v>172</v>
      </c>
    </row>
    <row r="16" spans="1:24" ht="80.25" customHeight="1" x14ac:dyDescent="0.3">
      <c r="A16" s="174" t="s">
        <v>153</v>
      </c>
      <c r="B16" s="29" t="s">
        <v>173</v>
      </c>
      <c r="C16" s="2" t="s">
        <v>25</v>
      </c>
      <c r="D16" s="2" t="s">
        <v>174</v>
      </c>
      <c r="E16" s="2" t="s">
        <v>156</v>
      </c>
      <c r="F16" s="36" t="s">
        <v>157</v>
      </c>
      <c r="G16" s="3" t="s">
        <v>158</v>
      </c>
      <c r="H16" s="3" t="s">
        <v>159</v>
      </c>
      <c r="I16" s="132" t="s">
        <v>160</v>
      </c>
      <c r="J16" s="132" t="s">
        <v>161</v>
      </c>
      <c r="K16" s="179" t="s">
        <v>162</v>
      </c>
      <c r="L16" s="2" t="s">
        <v>163</v>
      </c>
      <c r="M16" s="5">
        <v>1203</v>
      </c>
      <c r="N16" s="2" t="s">
        <v>164</v>
      </c>
      <c r="O16" s="2" t="s">
        <v>165</v>
      </c>
      <c r="P16" s="2" t="s">
        <v>166</v>
      </c>
      <c r="Q16" s="2" t="s">
        <v>167</v>
      </c>
      <c r="R16" s="10" t="s">
        <v>175</v>
      </c>
      <c r="S16" s="2" t="s">
        <v>169</v>
      </c>
      <c r="T16" s="2" t="s">
        <v>170</v>
      </c>
      <c r="U16" s="2"/>
      <c r="V16" s="29" t="s">
        <v>171</v>
      </c>
      <c r="X16" s="2" t="s">
        <v>176</v>
      </c>
    </row>
    <row r="17" spans="1:24" ht="80.25" customHeight="1" x14ac:dyDescent="0.3">
      <c r="A17" s="174" t="s">
        <v>153</v>
      </c>
      <c r="B17" s="29" t="s">
        <v>177</v>
      </c>
      <c r="C17" s="2" t="s">
        <v>25</v>
      </c>
      <c r="D17" s="2" t="s">
        <v>178</v>
      </c>
      <c r="E17" s="2" t="s">
        <v>156</v>
      </c>
      <c r="F17" s="36" t="s">
        <v>157</v>
      </c>
      <c r="G17" s="3" t="s">
        <v>158</v>
      </c>
      <c r="H17" s="3" t="s">
        <v>159</v>
      </c>
      <c r="I17" s="132" t="s">
        <v>160</v>
      </c>
      <c r="J17" s="132" t="s">
        <v>161</v>
      </c>
      <c r="K17" s="179" t="s">
        <v>162</v>
      </c>
      <c r="L17" s="2" t="s">
        <v>163</v>
      </c>
      <c r="M17" s="2" t="s">
        <v>179</v>
      </c>
      <c r="N17" s="2" t="s">
        <v>164</v>
      </c>
      <c r="O17" s="2" t="s">
        <v>165</v>
      </c>
      <c r="P17" s="2" t="s">
        <v>166</v>
      </c>
      <c r="Q17" s="2" t="s">
        <v>167</v>
      </c>
      <c r="R17" s="10" t="s">
        <v>180</v>
      </c>
      <c r="S17" s="2" t="s">
        <v>169</v>
      </c>
      <c r="T17" s="2" t="s">
        <v>170</v>
      </c>
      <c r="U17" s="2"/>
      <c r="V17" s="29" t="s">
        <v>171</v>
      </c>
      <c r="X17" s="2" t="s">
        <v>181</v>
      </c>
    </row>
    <row r="18" spans="1:24" ht="80.25" customHeight="1" x14ac:dyDescent="0.3">
      <c r="A18" s="174" t="s">
        <v>153</v>
      </c>
      <c r="B18" s="29" t="s">
        <v>182</v>
      </c>
      <c r="C18" s="2" t="s">
        <v>25</v>
      </c>
      <c r="D18" s="2" t="s">
        <v>183</v>
      </c>
      <c r="E18" s="2" t="s">
        <v>156</v>
      </c>
      <c r="F18" s="36" t="s">
        <v>157</v>
      </c>
      <c r="G18" s="3" t="s">
        <v>158</v>
      </c>
      <c r="H18" s="3" t="s">
        <v>159</v>
      </c>
      <c r="I18" s="132" t="s">
        <v>160</v>
      </c>
      <c r="J18" s="132" t="s">
        <v>161</v>
      </c>
      <c r="K18" s="52" t="s">
        <v>162</v>
      </c>
      <c r="L18" s="2" t="s">
        <v>163</v>
      </c>
      <c r="M18" s="5">
        <v>1782</v>
      </c>
      <c r="N18" s="2" t="s">
        <v>164</v>
      </c>
      <c r="O18" s="2" t="s">
        <v>165</v>
      </c>
      <c r="P18" s="2" t="s">
        <v>166</v>
      </c>
      <c r="Q18" s="2" t="s">
        <v>167</v>
      </c>
      <c r="R18" s="29" t="s">
        <v>184</v>
      </c>
      <c r="S18" s="2" t="s">
        <v>169</v>
      </c>
      <c r="T18" s="2" t="s">
        <v>170</v>
      </c>
      <c r="U18" s="2"/>
      <c r="V18" s="29" t="s">
        <v>171</v>
      </c>
      <c r="X18" s="21" t="s">
        <v>185</v>
      </c>
    </row>
    <row r="19" spans="1:24" ht="114.75" customHeight="1" x14ac:dyDescent="0.3">
      <c r="A19" s="174" t="s">
        <v>153</v>
      </c>
      <c r="B19" s="29" t="s">
        <v>186</v>
      </c>
      <c r="C19" s="2" t="s">
        <v>25</v>
      </c>
      <c r="D19" s="2" t="s">
        <v>187</v>
      </c>
      <c r="E19" s="2" t="s">
        <v>156</v>
      </c>
      <c r="F19" s="36" t="s">
        <v>157</v>
      </c>
      <c r="G19" s="3" t="s">
        <v>158</v>
      </c>
      <c r="H19" s="3" t="s">
        <v>159</v>
      </c>
      <c r="I19" s="132" t="s">
        <v>160</v>
      </c>
      <c r="J19" s="132" t="s">
        <v>161</v>
      </c>
      <c r="K19" s="52" t="s">
        <v>162</v>
      </c>
      <c r="L19" s="2" t="s">
        <v>163</v>
      </c>
      <c r="M19" s="5" t="s">
        <v>188</v>
      </c>
      <c r="N19" s="2" t="s">
        <v>164</v>
      </c>
      <c r="O19" s="2" t="s">
        <v>165</v>
      </c>
      <c r="P19" s="2" t="s">
        <v>166</v>
      </c>
      <c r="Q19" s="2" t="s">
        <v>167</v>
      </c>
      <c r="R19" s="2" t="s">
        <v>189</v>
      </c>
      <c r="S19" s="2" t="s">
        <v>169</v>
      </c>
      <c r="T19" s="2" t="s">
        <v>170</v>
      </c>
      <c r="U19" s="2"/>
      <c r="V19" s="29" t="s">
        <v>171</v>
      </c>
      <c r="X19" s="2" t="s">
        <v>190</v>
      </c>
    </row>
    <row r="20" spans="1:24" ht="80.25" customHeight="1" x14ac:dyDescent="0.3">
      <c r="A20" s="174" t="s">
        <v>153</v>
      </c>
      <c r="B20" s="29" t="s">
        <v>184</v>
      </c>
      <c r="C20" s="2" t="s">
        <v>25</v>
      </c>
      <c r="D20" s="10" t="s">
        <v>191</v>
      </c>
      <c r="E20" s="2" t="s">
        <v>156</v>
      </c>
      <c r="F20" s="36" t="s">
        <v>157</v>
      </c>
      <c r="G20" s="3" t="s">
        <v>158</v>
      </c>
      <c r="H20" s="3" t="s">
        <v>159</v>
      </c>
      <c r="I20" s="132" t="s">
        <v>160</v>
      </c>
      <c r="J20" s="132" t="s">
        <v>161</v>
      </c>
      <c r="K20" s="179" t="s">
        <v>162</v>
      </c>
      <c r="L20" s="2" t="s">
        <v>163</v>
      </c>
      <c r="M20" s="5" t="s">
        <v>192</v>
      </c>
      <c r="N20" s="2" t="s">
        <v>164</v>
      </c>
      <c r="O20" s="2" t="s">
        <v>165</v>
      </c>
      <c r="P20" s="2" t="s">
        <v>166</v>
      </c>
      <c r="Q20" s="2" t="s">
        <v>167</v>
      </c>
      <c r="R20" s="29" t="s">
        <v>193</v>
      </c>
      <c r="S20" s="2" t="s">
        <v>169</v>
      </c>
      <c r="T20" s="2" t="s">
        <v>194</v>
      </c>
      <c r="U20" s="2"/>
      <c r="V20" s="29" t="s">
        <v>171</v>
      </c>
      <c r="X20" s="10" t="s">
        <v>195</v>
      </c>
    </row>
    <row r="21" spans="1:24" ht="156.75" customHeight="1" x14ac:dyDescent="0.3">
      <c r="A21" s="174" t="s">
        <v>153</v>
      </c>
      <c r="B21" s="29" t="s">
        <v>196</v>
      </c>
      <c r="C21" s="2" t="s">
        <v>25</v>
      </c>
      <c r="D21" s="2" t="s">
        <v>197</v>
      </c>
      <c r="E21" s="2" t="s">
        <v>156</v>
      </c>
      <c r="F21" s="36" t="s">
        <v>157</v>
      </c>
      <c r="G21" s="3" t="s">
        <v>158</v>
      </c>
      <c r="H21" s="3" t="s">
        <v>159</v>
      </c>
      <c r="I21" s="132" t="s">
        <v>160</v>
      </c>
      <c r="J21" s="132" t="s">
        <v>161</v>
      </c>
      <c r="K21" s="52" t="s">
        <v>162</v>
      </c>
      <c r="L21" s="2" t="s">
        <v>198</v>
      </c>
      <c r="M21" s="5" t="s">
        <v>199</v>
      </c>
      <c r="N21" s="2" t="s">
        <v>164</v>
      </c>
      <c r="O21" s="2" t="s">
        <v>165</v>
      </c>
      <c r="P21" s="2" t="s">
        <v>166</v>
      </c>
      <c r="Q21" s="2" t="s">
        <v>167</v>
      </c>
      <c r="R21" s="29" t="s">
        <v>186</v>
      </c>
      <c r="S21" s="2" t="s">
        <v>169</v>
      </c>
      <c r="T21" s="2" t="s">
        <v>200</v>
      </c>
      <c r="U21" s="2"/>
      <c r="V21" s="29" t="s">
        <v>171</v>
      </c>
      <c r="X21" s="2" t="s">
        <v>201</v>
      </c>
    </row>
    <row r="22" spans="1:24" ht="84" customHeight="1" x14ac:dyDescent="0.3">
      <c r="A22" s="174" t="s">
        <v>153</v>
      </c>
      <c r="B22" s="29" t="s">
        <v>202</v>
      </c>
      <c r="C22" s="2" t="s">
        <v>25</v>
      </c>
      <c r="D22" s="2" t="s">
        <v>203</v>
      </c>
      <c r="E22" s="2" t="s">
        <v>156</v>
      </c>
      <c r="F22" s="36" t="s">
        <v>157</v>
      </c>
      <c r="G22" s="3" t="s">
        <v>158</v>
      </c>
      <c r="H22" s="3" t="s">
        <v>159</v>
      </c>
      <c r="I22" s="132" t="s">
        <v>160</v>
      </c>
      <c r="J22" s="132" t="s">
        <v>161</v>
      </c>
      <c r="K22" s="52" t="s">
        <v>162</v>
      </c>
      <c r="L22" s="2" t="s">
        <v>204</v>
      </c>
      <c r="M22" s="5" t="s">
        <v>205</v>
      </c>
      <c r="N22" s="2" t="s">
        <v>164</v>
      </c>
      <c r="O22" s="2" t="s">
        <v>165</v>
      </c>
      <c r="P22" s="2" t="s">
        <v>166</v>
      </c>
      <c r="Q22" s="2" t="s">
        <v>167</v>
      </c>
      <c r="R22" s="29" t="s">
        <v>186</v>
      </c>
      <c r="S22" s="2" t="s">
        <v>169</v>
      </c>
      <c r="T22" s="2" t="s">
        <v>206</v>
      </c>
      <c r="U22" s="2"/>
      <c r="V22" s="29" t="s">
        <v>171</v>
      </c>
      <c r="X22" s="2" t="s">
        <v>207</v>
      </c>
    </row>
    <row r="23" spans="1:24" ht="93" customHeight="1" x14ac:dyDescent="0.3">
      <c r="A23" s="174" t="s">
        <v>153</v>
      </c>
      <c r="B23" s="29" t="s">
        <v>208</v>
      </c>
      <c r="C23" s="2" t="s">
        <v>25</v>
      </c>
      <c r="D23" s="2" t="s">
        <v>209</v>
      </c>
      <c r="E23" s="2" t="s">
        <v>156</v>
      </c>
      <c r="F23" s="36" t="s">
        <v>157</v>
      </c>
      <c r="G23" s="3" t="s">
        <v>158</v>
      </c>
      <c r="H23" s="3" t="s">
        <v>159</v>
      </c>
      <c r="I23" s="132" t="s">
        <v>160</v>
      </c>
      <c r="J23" s="132" t="s">
        <v>161</v>
      </c>
      <c r="K23" s="52" t="s">
        <v>162</v>
      </c>
      <c r="L23" s="2" t="s">
        <v>163</v>
      </c>
      <c r="M23" s="5" t="s">
        <v>210</v>
      </c>
      <c r="N23" s="2" t="s">
        <v>164</v>
      </c>
      <c r="O23" s="2" t="s">
        <v>165</v>
      </c>
      <c r="P23" s="2" t="s">
        <v>166</v>
      </c>
      <c r="Q23" s="2" t="s">
        <v>167</v>
      </c>
      <c r="R23" s="10" t="s">
        <v>211</v>
      </c>
      <c r="S23" s="2" t="s">
        <v>169</v>
      </c>
      <c r="T23" s="2" t="s">
        <v>212</v>
      </c>
      <c r="U23" s="2"/>
      <c r="V23" s="29" t="s">
        <v>171</v>
      </c>
      <c r="X23" s="2" t="s">
        <v>213</v>
      </c>
    </row>
    <row r="24" spans="1:24" ht="135.75" customHeight="1" x14ac:dyDescent="0.3">
      <c r="A24" s="174" t="s">
        <v>153</v>
      </c>
      <c r="B24" s="29" t="s">
        <v>214</v>
      </c>
      <c r="C24" s="2" t="s">
        <v>25</v>
      </c>
      <c r="D24" s="2" t="s">
        <v>215</v>
      </c>
      <c r="E24" s="2" t="s">
        <v>156</v>
      </c>
      <c r="F24" s="36" t="s">
        <v>157</v>
      </c>
      <c r="G24" s="3" t="s">
        <v>158</v>
      </c>
      <c r="H24" s="3" t="s">
        <v>159</v>
      </c>
      <c r="I24" s="132" t="s">
        <v>160</v>
      </c>
      <c r="J24" s="132" t="s">
        <v>161</v>
      </c>
      <c r="K24" s="52" t="s">
        <v>162</v>
      </c>
      <c r="L24" s="2" t="s">
        <v>163</v>
      </c>
      <c r="M24" s="5">
        <v>122</v>
      </c>
      <c r="N24" s="2" t="s">
        <v>164</v>
      </c>
      <c r="O24" s="2" t="s">
        <v>165</v>
      </c>
      <c r="P24" s="2" t="s">
        <v>166</v>
      </c>
      <c r="Q24" s="2" t="s">
        <v>167</v>
      </c>
      <c r="R24" s="10" t="s">
        <v>211</v>
      </c>
      <c r="S24" s="2" t="s">
        <v>169</v>
      </c>
      <c r="T24" s="2" t="s">
        <v>216</v>
      </c>
      <c r="U24" s="2"/>
      <c r="V24" s="29" t="s">
        <v>171</v>
      </c>
      <c r="X24" s="2" t="s">
        <v>217</v>
      </c>
    </row>
    <row r="25" spans="1:24" ht="169.5" customHeight="1" x14ac:dyDescent="0.3">
      <c r="A25" s="174" t="s">
        <v>153</v>
      </c>
      <c r="B25" s="29" t="s">
        <v>218</v>
      </c>
      <c r="C25" s="2" t="s">
        <v>25</v>
      </c>
      <c r="D25" s="2" t="s">
        <v>219</v>
      </c>
      <c r="E25" s="2" t="s">
        <v>156</v>
      </c>
      <c r="F25" s="36" t="s">
        <v>157</v>
      </c>
      <c r="G25" s="3" t="s">
        <v>158</v>
      </c>
      <c r="H25" s="3" t="s">
        <v>159</v>
      </c>
      <c r="I25" s="132" t="s">
        <v>160</v>
      </c>
      <c r="J25" s="132" t="s">
        <v>161</v>
      </c>
      <c r="K25" s="29" t="s">
        <v>162</v>
      </c>
      <c r="L25" s="2" t="s">
        <v>220</v>
      </c>
      <c r="M25" s="2" t="s">
        <v>221</v>
      </c>
      <c r="N25" s="2" t="s">
        <v>164</v>
      </c>
      <c r="O25" s="2" t="s">
        <v>165</v>
      </c>
      <c r="P25" s="2" t="s">
        <v>166</v>
      </c>
      <c r="Q25" s="2" t="s">
        <v>167</v>
      </c>
      <c r="R25" s="10" t="s">
        <v>211</v>
      </c>
      <c r="S25" s="2" t="s">
        <v>169</v>
      </c>
      <c r="T25" s="2" t="s">
        <v>222</v>
      </c>
      <c r="U25" s="2"/>
      <c r="V25" s="29" t="s">
        <v>171</v>
      </c>
      <c r="X25" s="2" t="s">
        <v>223</v>
      </c>
    </row>
    <row r="26" spans="1:24" ht="153.75" customHeight="1" x14ac:dyDescent="0.3">
      <c r="A26" s="174" t="s">
        <v>153</v>
      </c>
      <c r="B26" s="29" t="s">
        <v>224</v>
      </c>
      <c r="C26" s="2" t="s">
        <v>25</v>
      </c>
      <c r="D26" s="2" t="s">
        <v>225</v>
      </c>
      <c r="E26" s="2" t="s">
        <v>156</v>
      </c>
      <c r="F26" s="36" t="s">
        <v>157</v>
      </c>
      <c r="G26" s="3" t="s">
        <v>158</v>
      </c>
      <c r="H26" s="3" t="s">
        <v>159</v>
      </c>
      <c r="I26" s="132" t="s">
        <v>160</v>
      </c>
      <c r="J26" s="132" t="s">
        <v>161</v>
      </c>
      <c r="K26" s="52" t="s">
        <v>162</v>
      </c>
      <c r="L26" s="2" t="s">
        <v>163</v>
      </c>
      <c r="M26" s="5" t="s">
        <v>226</v>
      </c>
      <c r="N26" s="2" t="s">
        <v>164</v>
      </c>
      <c r="O26" s="2" t="s">
        <v>165</v>
      </c>
      <c r="P26" s="2" t="s">
        <v>166</v>
      </c>
      <c r="Q26" s="2" t="s">
        <v>167</v>
      </c>
      <c r="R26" s="29" t="s">
        <v>196</v>
      </c>
      <c r="S26" s="2" t="s">
        <v>169</v>
      </c>
      <c r="T26" s="2" t="s">
        <v>227</v>
      </c>
      <c r="U26" s="2"/>
      <c r="V26" s="29" t="s">
        <v>171</v>
      </c>
      <c r="X26" s="2" t="s">
        <v>228</v>
      </c>
    </row>
    <row r="27" spans="1:24" ht="213.75" customHeight="1" x14ac:dyDescent="0.3">
      <c r="A27" s="174" t="s">
        <v>153</v>
      </c>
      <c r="B27" s="29" t="s">
        <v>229</v>
      </c>
      <c r="C27" s="2" t="s">
        <v>25</v>
      </c>
      <c r="D27" s="2" t="s">
        <v>230</v>
      </c>
      <c r="E27" s="2" t="s">
        <v>156</v>
      </c>
      <c r="F27" s="36" t="s">
        <v>157</v>
      </c>
      <c r="G27" s="3" t="s">
        <v>158</v>
      </c>
      <c r="H27" s="3" t="s">
        <v>159</v>
      </c>
      <c r="I27" s="132" t="s">
        <v>160</v>
      </c>
      <c r="J27" s="132" t="s">
        <v>161</v>
      </c>
      <c r="K27" s="52" t="s">
        <v>162</v>
      </c>
      <c r="L27" s="2" t="s">
        <v>231</v>
      </c>
      <c r="M27" s="5" t="s">
        <v>232</v>
      </c>
      <c r="N27" s="2" t="s">
        <v>164</v>
      </c>
      <c r="O27" s="2" t="s">
        <v>165</v>
      </c>
      <c r="P27" s="2" t="s">
        <v>166</v>
      </c>
      <c r="Q27" s="2" t="s">
        <v>167</v>
      </c>
      <c r="R27" s="10" t="s">
        <v>211</v>
      </c>
      <c r="S27" s="2" t="s">
        <v>169</v>
      </c>
      <c r="T27" s="2" t="s">
        <v>233</v>
      </c>
      <c r="U27" s="2"/>
      <c r="V27" s="29" t="s">
        <v>171</v>
      </c>
      <c r="X27" s="2" t="s">
        <v>234</v>
      </c>
    </row>
    <row r="28" spans="1:24" ht="58.5" customHeight="1" x14ac:dyDescent="0.3">
      <c r="A28" s="174" t="s">
        <v>235</v>
      </c>
      <c r="B28" s="132" t="s">
        <v>236</v>
      </c>
      <c r="C28" s="2" t="s">
        <v>25</v>
      </c>
      <c r="D28" s="2" t="s">
        <v>237</v>
      </c>
      <c r="E28" s="2" t="s">
        <v>156</v>
      </c>
      <c r="F28" s="25"/>
      <c r="G28" s="2" t="s">
        <v>238</v>
      </c>
      <c r="H28" s="2" t="s">
        <v>239</v>
      </c>
      <c r="I28" s="2"/>
      <c r="J28" s="2"/>
      <c r="K28" s="179" t="s">
        <v>162</v>
      </c>
      <c r="L28" s="2" t="s">
        <v>240</v>
      </c>
      <c r="M28" s="2" t="s">
        <v>241</v>
      </c>
      <c r="N28" s="2"/>
      <c r="O28" s="2" t="s">
        <v>112</v>
      </c>
      <c r="P28" s="2"/>
      <c r="Q28" s="2" t="s">
        <v>167</v>
      </c>
      <c r="R28" s="2" t="s">
        <v>34</v>
      </c>
      <c r="S28" s="2" t="s">
        <v>169</v>
      </c>
      <c r="T28" s="2" t="s">
        <v>242</v>
      </c>
      <c r="U28" s="2"/>
      <c r="V28" s="29" t="s">
        <v>243</v>
      </c>
      <c r="X28" s="2" t="s">
        <v>244</v>
      </c>
    </row>
    <row r="29" spans="1:24" ht="377.25" customHeight="1" x14ac:dyDescent="0.3">
      <c r="A29" s="174" t="s">
        <v>153</v>
      </c>
      <c r="B29" s="29" t="s">
        <v>189</v>
      </c>
      <c r="C29" s="2" t="s">
        <v>25</v>
      </c>
      <c r="D29" s="2" t="s">
        <v>245</v>
      </c>
      <c r="E29" s="2" t="s">
        <v>156</v>
      </c>
      <c r="F29" s="36" t="s">
        <v>246</v>
      </c>
      <c r="G29" s="3">
        <v>480000</v>
      </c>
      <c r="H29" s="3" t="s">
        <v>159</v>
      </c>
      <c r="I29" s="132" t="s">
        <v>160</v>
      </c>
      <c r="J29" s="132" t="s">
        <v>161</v>
      </c>
      <c r="K29" s="179" t="s">
        <v>162</v>
      </c>
      <c r="L29" s="2" t="s">
        <v>247</v>
      </c>
      <c r="M29" s="29" t="s">
        <v>248</v>
      </c>
      <c r="N29" s="2" t="s">
        <v>164</v>
      </c>
      <c r="O29" s="2" t="s">
        <v>249</v>
      </c>
      <c r="P29" s="2" t="s">
        <v>166</v>
      </c>
      <c r="Q29" s="2" t="s">
        <v>167</v>
      </c>
      <c r="R29" s="10" t="s">
        <v>184</v>
      </c>
      <c r="S29" s="2" t="s">
        <v>169</v>
      </c>
      <c r="T29" s="2" t="s">
        <v>242</v>
      </c>
      <c r="U29" s="2"/>
      <c r="V29" s="29" t="s">
        <v>250</v>
      </c>
      <c r="X29" s="2" t="s">
        <v>251</v>
      </c>
    </row>
    <row r="30" spans="1:24" ht="186.75" customHeight="1" x14ac:dyDescent="0.3">
      <c r="A30" s="174" t="s">
        <v>153</v>
      </c>
      <c r="B30" s="29" t="s">
        <v>252</v>
      </c>
      <c r="C30" s="2" t="s">
        <v>25</v>
      </c>
      <c r="D30" s="2" t="s">
        <v>253</v>
      </c>
      <c r="E30" s="2" t="s">
        <v>156</v>
      </c>
      <c r="F30" s="36" t="s">
        <v>254</v>
      </c>
      <c r="G30" s="3">
        <v>145000</v>
      </c>
      <c r="H30" s="3" t="s">
        <v>159</v>
      </c>
      <c r="I30" s="132" t="s">
        <v>160</v>
      </c>
      <c r="J30" s="132" t="s">
        <v>161</v>
      </c>
      <c r="K30" s="69" t="s">
        <v>162</v>
      </c>
      <c r="L30" s="2" t="s">
        <v>247</v>
      </c>
      <c r="M30" s="29" t="s">
        <v>255</v>
      </c>
      <c r="N30" s="2" t="s">
        <v>164</v>
      </c>
      <c r="O30" s="2" t="s">
        <v>165</v>
      </c>
      <c r="P30" s="2" t="s">
        <v>166</v>
      </c>
      <c r="Q30" s="2" t="s">
        <v>167</v>
      </c>
      <c r="R30" s="29" t="s">
        <v>256</v>
      </c>
      <c r="S30" s="2" t="s">
        <v>169</v>
      </c>
      <c r="T30" s="2" t="s">
        <v>242</v>
      </c>
      <c r="U30" s="2"/>
      <c r="V30" s="29" t="s">
        <v>250</v>
      </c>
      <c r="X30" s="2" t="s">
        <v>257</v>
      </c>
    </row>
    <row r="31" spans="1:24" ht="99" customHeight="1" x14ac:dyDescent="0.3">
      <c r="A31" s="174" t="str">
        <f>$A$15</f>
        <v>Licenses, Permits &amp; Fees-CPHD</v>
      </c>
      <c r="B31" s="29" t="s">
        <v>256</v>
      </c>
      <c r="C31" s="2" t="s">
        <v>25</v>
      </c>
      <c r="D31" s="2" t="s">
        <v>258</v>
      </c>
      <c r="E31" s="2" t="s">
        <v>156</v>
      </c>
      <c r="F31" s="36" t="s">
        <v>259</v>
      </c>
      <c r="G31" s="3">
        <v>15000</v>
      </c>
      <c r="H31" s="3" t="s">
        <v>159</v>
      </c>
      <c r="I31" s="132" t="s">
        <v>160</v>
      </c>
      <c r="J31" s="132" t="s">
        <v>161</v>
      </c>
      <c r="K31" s="69" t="s">
        <v>162</v>
      </c>
      <c r="L31" s="2" t="s">
        <v>247</v>
      </c>
      <c r="M31" s="29" t="s">
        <v>260</v>
      </c>
      <c r="N31" s="2" t="s">
        <v>164</v>
      </c>
      <c r="O31" s="2" t="s">
        <v>165</v>
      </c>
      <c r="P31" s="2" t="s">
        <v>166</v>
      </c>
      <c r="Q31" s="2" t="s">
        <v>167</v>
      </c>
      <c r="R31" s="29" t="s">
        <v>252</v>
      </c>
      <c r="S31" s="2" t="s">
        <v>169</v>
      </c>
      <c r="T31" s="2" t="s">
        <v>242</v>
      </c>
      <c r="U31" s="2"/>
      <c r="V31" s="29" t="s">
        <v>250</v>
      </c>
      <c r="X31" s="2" t="s">
        <v>261</v>
      </c>
    </row>
    <row r="32" spans="1:24" ht="83.25" customHeight="1" x14ac:dyDescent="0.3">
      <c r="A32" s="174" t="s">
        <v>235</v>
      </c>
      <c r="B32" s="29" t="s">
        <v>262</v>
      </c>
      <c r="C32" s="2" t="s">
        <v>25</v>
      </c>
      <c r="D32" s="2" t="s">
        <v>263</v>
      </c>
      <c r="E32" s="2" t="s">
        <v>156</v>
      </c>
      <c r="F32" s="25"/>
      <c r="G32" s="3"/>
      <c r="H32" s="3" t="s">
        <v>29</v>
      </c>
      <c r="I32" s="132" t="s">
        <v>160</v>
      </c>
      <c r="J32" s="132" t="s">
        <v>161</v>
      </c>
      <c r="K32" s="69"/>
      <c r="L32" s="2" t="s">
        <v>264</v>
      </c>
      <c r="M32" s="29" t="s">
        <v>265</v>
      </c>
      <c r="N32" s="2"/>
      <c r="O32" s="6">
        <v>41426</v>
      </c>
      <c r="P32" s="2" t="s">
        <v>166</v>
      </c>
      <c r="Q32" s="2" t="s">
        <v>167</v>
      </c>
      <c r="R32" s="10" t="s">
        <v>266</v>
      </c>
      <c r="S32" s="2" t="s">
        <v>169</v>
      </c>
      <c r="T32" s="2" t="s">
        <v>242</v>
      </c>
      <c r="U32" s="2"/>
      <c r="V32" s="29"/>
      <c r="X32" s="2" t="s">
        <v>267</v>
      </c>
    </row>
    <row r="33" spans="1:24" ht="253.5" customHeight="1" x14ac:dyDescent="0.3">
      <c r="A33" s="174" t="str">
        <f>$A$15</f>
        <v>Licenses, Permits &amp; Fees-CPHD</v>
      </c>
      <c r="B33" s="29" t="s">
        <v>268</v>
      </c>
      <c r="C33" s="2" t="s">
        <v>25</v>
      </c>
      <c r="D33" s="2" t="s">
        <v>269</v>
      </c>
      <c r="E33" s="2" t="s">
        <v>156</v>
      </c>
      <c r="F33" s="36" t="s">
        <v>270</v>
      </c>
      <c r="G33" s="3">
        <v>450000</v>
      </c>
      <c r="H33" s="3" t="s">
        <v>159</v>
      </c>
      <c r="I33" s="132" t="s">
        <v>160</v>
      </c>
      <c r="J33" s="132" t="s">
        <v>161</v>
      </c>
      <c r="K33" s="69" t="s">
        <v>162</v>
      </c>
      <c r="L33" s="2" t="s">
        <v>271</v>
      </c>
      <c r="M33" s="2" t="s">
        <v>272</v>
      </c>
      <c r="N33" s="2" t="s">
        <v>164</v>
      </c>
      <c r="O33" s="2" t="s">
        <v>165</v>
      </c>
      <c r="P33" s="31"/>
      <c r="Q33" s="2" t="s">
        <v>167</v>
      </c>
      <c r="R33" s="10" t="s">
        <v>266</v>
      </c>
      <c r="S33" s="2" t="s">
        <v>169</v>
      </c>
      <c r="T33" s="2" t="s">
        <v>242</v>
      </c>
      <c r="U33" s="2"/>
      <c r="V33" s="29" t="s">
        <v>250</v>
      </c>
      <c r="X33" s="2" t="s">
        <v>273</v>
      </c>
    </row>
    <row r="34" spans="1:24" ht="187.5" customHeight="1" x14ac:dyDescent="0.3">
      <c r="A34" s="174" t="str">
        <f>$A$15</f>
        <v>Licenses, Permits &amp; Fees-CPHD</v>
      </c>
      <c r="B34" s="29" t="s">
        <v>274</v>
      </c>
      <c r="C34" s="2" t="s">
        <v>25</v>
      </c>
      <c r="D34" s="2" t="s">
        <v>275</v>
      </c>
      <c r="E34" s="2" t="s">
        <v>156</v>
      </c>
      <c r="F34" s="36" t="s">
        <v>276</v>
      </c>
      <c r="G34" s="3">
        <v>55000</v>
      </c>
      <c r="H34" s="3" t="s">
        <v>159</v>
      </c>
      <c r="I34" s="132" t="s">
        <v>160</v>
      </c>
      <c r="J34" s="132" t="s">
        <v>161</v>
      </c>
      <c r="K34" s="179" t="s">
        <v>162</v>
      </c>
      <c r="L34" s="2" t="s">
        <v>277</v>
      </c>
      <c r="M34" s="2" t="s">
        <v>278</v>
      </c>
      <c r="N34" s="2" t="s">
        <v>164</v>
      </c>
      <c r="O34" s="2" t="s">
        <v>165</v>
      </c>
      <c r="P34" s="2" t="s">
        <v>166</v>
      </c>
      <c r="Q34" s="2" t="s">
        <v>167</v>
      </c>
      <c r="R34" s="10" t="s">
        <v>279</v>
      </c>
      <c r="S34" s="2" t="s">
        <v>169</v>
      </c>
      <c r="T34" s="2" t="s">
        <v>242</v>
      </c>
      <c r="U34" s="2"/>
      <c r="V34" s="29" t="s">
        <v>250</v>
      </c>
      <c r="X34" s="2" t="s">
        <v>280</v>
      </c>
    </row>
    <row r="35" spans="1:24" ht="57.75" customHeight="1" x14ac:dyDescent="0.3">
      <c r="A35" s="174" t="s">
        <v>281</v>
      </c>
      <c r="B35" s="29" t="s">
        <v>282</v>
      </c>
      <c r="C35" s="34" t="s">
        <v>25</v>
      </c>
      <c r="D35" s="2" t="s">
        <v>283</v>
      </c>
      <c r="E35" s="2" t="s">
        <v>156</v>
      </c>
      <c r="F35" s="36" t="s">
        <v>284</v>
      </c>
      <c r="G35" s="3">
        <v>75000</v>
      </c>
      <c r="H35" s="3" t="s">
        <v>159</v>
      </c>
      <c r="I35" s="2"/>
      <c r="J35" s="2"/>
      <c r="K35" s="52" t="s">
        <v>162</v>
      </c>
      <c r="L35" s="2" t="s">
        <v>285</v>
      </c>
      <c r="M35" s="10" t="s">
        <v>286</v>
      </c>
      <c r="N35" s="31"/>
      <c r="O35" s="10"/>
      <c r="P35" s="31"/>
      <c r="Q35" s="2" t="s">
        <v>167</v>
      </c>
      <c r="R35" s="10" t="s">
        <v>34</v>
      </c>
      <c r="S35" s="10" t="s">
        <v>169</v>
      </c>
      <c r="T35" s="2" t="s">
        <v>287</v>
      </c>
      <c r="U35" s="2"/>
      <c r="V35" s="15" t="s">
        <v>288</v>
      </c>
      <c r="X35" s="2" t="s">
        <v>289</v>
      </c>
    </row>
    <row r="36" spans="1:24" x14ac:dyDescent="0.3">
      <c r="A36" s="173"/>
    </row>
    <row r="37" spans="1:24" s="116" customFormat="1" ht="81.75" customHeight="1" x14ac:dyDescent="0.3">
      <c r="A37" s="172"/>
      <c r="B37" s="163" t="s">
        <v>290</v>
      </c>
      <c r="C37" s="27"/>
      <c r="D37" s="27" t="s">
        <v>22</v>
      </c>
      <c r="E37" s="27"/>
      <c r="F37" s="28"/>
      <c r="G37" s="27"/>
      <c r="H37" s="27"/>
      <c r="I37" s="27"/>
      <c r="J37" s="180"/>
      <c r="K37" s="27"/>
      <c r="L37" s="27"/>
      <c r="M37" s="27"/>
      <c r="N37" s="27"/>
      <c r="O37" s="27"/>
      <c r="P37" s="54"/>
      <c r="Q37" s="54"/>
      <c r="R37" s="54"/>
      <c r="S37" s="54"/>
      <c r="T37" s="54"/>
      <c r="U37" s="54"/>
      <c r="V37" s="139"/>
      <c r="X37" s="54"/>
    </row>
    <row r="38" spans="1:24" ht="255" customHeight="1" x14ac:dyDescent="0.3">
      <c r="A38" s="173" t="s">
        <v>291</v>
      </c>
      <c r="B38" s="131" t="s">
        <v>292</v>
      </c>
      <c r="C38" s="8" t="s">
        <v>25</v>
      </c>
      <c r="D38" s="8" t="s">
        <v>293</v>
      </c>
      <c r="E38" s="8" t="s">
        <v>294</v>
      </c>
      <c r="F38" s="35" t="s">
        <v>295</v>
      </c>
      <c r="G38" s="9">
        <v>1400000</v>
      </c>
      <c r="H38" s="8" t="s">
        <v>159</v>
      </c>
      <c r="I38" s="133" t="s">
        <v>296</v>
      </c>
      <c r="J38" s="181" t="s">
        <v>297</v>
      </c>
      <c r="K38" s="8" t="s">
        <v>298</v>
      </c>
      <c r="L38" s="8" t="s">
        <v>299</v>
      </c>
      <c r="M38" s="8" t="s">
        <v>300</v>
      </c>
      <c r="N38" s="8" t="s">
        <v>301</v>
      </c>
      <c r="O38" s="8" t="s">
        <v>112</v>
      </c>
      <c r="P38" s="2"/>
      <c r="Q38" s="2"/>
      <c r="R38" s="2"/>
      <c r="S38" s="2"/>
      <c r="T38" s="2"/>
      <c r="U38" s="2"/>
      <c r="V38" s="29"/>
      <c r="X38" s="2"/>
    </row>
    <row r="39" spans="1:24" ht="118.5" customHeight="1" x14ac:dyDescent="0.3">
      <c r="A39" s="173" t="s">
        <v>291</v>
      </c>
      <c r="B39" s="2" t="s">
        <v>302</v>
      </c>
      <c r="C39" s="8" t="s">
        <v>25</v>
      </c>
      <c r="D39" s="2" t="s">
        <v>303</v>
      </c>
      <c r="E39" s="2" t="s">
        <v>294</v>
      </c>
      <c r="F39" s="35" t="s">
        <v>45</v>
      </c>
      <c r="G39" s="3">
        <v>21450</v>
      </c>
      <c r="H39" s="8" t="s">
        <v>159</v>
      </c>
      <c r="I39" s="131" t="s">
        <v>304</v>
      </c>
      <c r="J39" s="181" t="s">
        <v>297</v>
      </c>
      <c r="K39" s="10" t="s">
        <v>305</v>
      </c>
      <c r="L39" s="2" t="s">
        <v>306</v>
      </c>
      <c r="M39" s="2" t="s">
        <v>307</v>
      </c>
      <c r="N39" s="31"/>
      <c r="O39" s="10"/>
      <c r="P39" s="2"/>
      <c r="Q39" s="2"/>
      <c r="R39" s="2"/>
      <c r="S39" s="2"/>
      <c r="T39" s="2"/>
      <c r="U39" s="2"/>
      <c r="V39" s="29"/>
      <c r="X39" s="2"/>
    </row>
    <row r="40" spans="1:24" ht="114" customHeight="1" x14ac:dyDescent="0.3">
      <c r="A40" s="173" t="s">
        <v>291</v>
      </c>
      <c r="B40" s="8" t="s">
        <v>308</v>
      </c>
      <c r="C40" s="8" t="s">
        <v>25</v>
      </c>
      <c r="D40" s="8" t="s">
        <v>309</v>
      </c>
      <c r="E40" s="8" t="s">
        <v>294</v>
      </c>
      <c r="F40" s="35" t="s">
        <v>310</v>
      </c>
      <c r="G40" s="9">
        <v>130000</v>
      </c>
      <c r="H40" s="8" t="s">
        <v>159</v>
      </c>
      <c r="I40" s="133" t="s">
        <v>311</v>
      </c>
      <c r="J40" s="181" t="s">
        <v>297</v>
      </c>
      <c r="K40" s="10" t="s">
        <v>312</v>
      </c>
      <c r="L40" s="8" t="s">
        <v>313</v>
      </c>
      <c r="M40" s="8" t="s">
        <v>314</v>
      </c>
      <c r="N40" s="8" t="s">
        <v>111</v>
      </c>
      <c r="O40" s="2" t="s">
        <v>165</v>
      </c>
      <c r="P40" s="2"/>
      <c r="Q40" s="2"/>
      <c r="R40" s="2"/>
      <c r="S40" s="2"/>
      <c r="T40" s="2"/>
      <c r="U40" s="2"/>
      <c r="V40" s="29"/>
      <c r="X40" s="2"/>
    </row>
    <row r="41" spans="1:24" ht="70.5" customHeight="1" x14ac:dyDescent="0.3">
      <c r="A41" s="173" t="s">
        <v>315</v>
      </c>
      <c r="B41" s="2" t="s">
        <v>316</v>
      </c>
      <c r="C41" s="8" t="s">
        <v>25</v>
      </c>
      <c r="D41" s="2" t="s">
        <v>317</v>
      </c>
      <c r="E41" s="2" t="s">
        <v>294</v>
      </c>
      <c r="F41" s="36" t="s">
        <v>318</v>
      </c>
      <c r="G41" s="3">
        <v>91860</v>
      </c>
      <c r="H41" s="8" t="s">
        <v>159</v>
      </c>
      <c r="I41" s="133" t="s">
        <v>319</v>
      </c>
      <c r="J41" s="132" t="s">
        <v>320</v>
      </c>
      <c r="K41" s="10" t="s">
        <v>321</v>
      </c>
      <c r="L41" s="2" t="s">
        <v>313</v>
      </c>
      <c r="M41" s="2" t="s">
        <v>322</v>
      </c>
      <c r="N41" s="8" t="s">
        <v>111</v>
      </c>
      <c r="O41" s="8" t="s">
        <v>323</v>
      </c>
      <c r="P41" s="2"/>
      <c r="Q41" s="2"/>
      <c r="R41" s="2"/>
      <c r="S41" s="2"/>
      <c r="T41" s="2"/>
      <c r="U41" s="2"/>
      <c r="V41" s="29"/>
      <c r="X41" s="2"/>
    </row>
    <row r="42" spans="1:24" ht="45.75" customHeight="1" x14ac:dyDescent="0.3">
      <c r="A42" s="173" t="s">
        <v>315</v>
      </c>
      <c r="B42" s="2" t="s">
        <v>324</v>
      </c>
      <c r="C42" s="8" t="s">
        <v>25</v>
      </c>
      <c r="D42" s="2" t="s">
        <v>325</v>
      </c>
      <c r="E42" s="2" t="s">
        <v>294</v>
      </c>
      <c r="F42" s="36" t="s">
        <v>326</v>
      </c>
      <c r="G42" s="3">
        <v>1200</v>
      </c>
      <c r="H42" s="8" t="s">
        <v>327</v>
      </c>
      <c r="I42" s="133" t="s">
        <v>319</v>
      </c>
      <c r="J42" s="2"/>
      <c r="K42" s="10" t="s">
        <v>328</v>
      </c>
      <c r="L42" s="2" t="s">
        <v>329</v>
      </c>
      <c r="M42" s="5">
        <v>20</v>
      </c>
      <c r="N42" s="31"/>
      <c r="O42" s="10"/>
      <c r="P42" s="2"/>
      <c r="Q42" s="2"/>
      <c r="R42" s="2"/>
      <c r="S42" s="2"/>
      <c r="T42" s="2"/>
      <c r="U42" s="2"/>
      <c r="V42" s="29"/>
      <c r="X42" s="2"/>
    </row>
    <row r="43" spans="1:24" ht="56.25" customHeight="1" x14ac:dyDescent="0.3">
      <c r="A43" s="173" t="s">
        <v>315</v>
      </c>
      <c r="B43" s="2" t="s">
        <v>330</v>
      </c>
      <c r="C43" s="8" t="s">
        <v>25</v>
      </c>
      <c r="D43" s="2" t="s">
        <v>331</v>
      </c>
      <c r="E43" s="2" t="s">
        <v>294</v>
      </c>
      <c r="F43" s="36" t="s">
        <v>332</v>
      </c>
      <c r="G43" s="3">
        <v>105163</v>
      </c>
      <c r="H43" s="2" t="s">
        <v>333</v>
      </c>
      <c r="I43" s="133" t="s">
        <v>334</v>
      </c>
      <c r="J43" s="2"/>
      <c r="K43" s="2" t="s">
        <v>335</v>
      </c>
      <c r="L43" s="2" t="s">
        <v>336</v>
      </c>
      <c r="M43" s="2"/>
      <c r="N43" s="37">
        <v>40932</v>
      </c>
      <c r="O43" s="8" t="s">
        <v>147</v>
      </c>
      <c r="P43" s="2"/>
      <c r="Q43" s="2"/>
      <c r="R43" s="2"/>
      <c r="S43" s="2"/>
      <c r="T43" s="2"/>
      <c r="U43" s="2"/>
      <c r="V43" s="29"/>
      <c r="X43" s="2"/>
    </row>
    <row r="44" spans="1:24" ht="160.5" customHeight="1" x14ac:dyDescent="0.3">
      <c r="A44" s="173" t="s">
        <v>315</v>
      </c>
      <c r="B44" s="2" t="s">
        <v>337</v>
      </c>
      <c r="C44" s="8" t="s">
        <v>25</v>
      </c>
      <c r="D44" s="2" t="s">
        <v>338</v>
      </c>
      <c r="E44" s="2" t="s">
        <v>294</v>
      </c>
      <c r="F44" s="36" t="s">
        <v>339</v>
      </c>
      <c r="G44" s="3">
        <v>5000</v>
      </c>
      <c r="H44" s="2" t="s">
        <v>239</v>
      </c>
      <c r="I44" s="133" t="s">
        <v>340</v>
      </c>
      <c r="J44" s="182"/>
      <c r="K44" s="2" t="s">
        <v>341</v>
      </c>
      <c r="L44" s="2" t="s">
        <v>342</v>
      </c>
      <c r="M44" s="2" t="s">
        <v>343</v>
      </c>
      <c r="N44" s="31"/>
      <c r="O44" s="2"/>
      <c r="P44" s="2"/>
      <c r="Q44" s="2"/>
      <c r="R44" s="2"/>
      <c r="S44" s="2"/>
      <c r="T44" s="2"/>
      <c r="U44" s="2"/>
      <c r="V44" s="29"/>
      <c r="X44" s="2"/>
    </row>
    <row r="45" spans="1:24" ht="56.25" customHeight="1" x14ac:dyDescent="0.3">
      <c r="A45" s="173" t="s">
        <v>315</v>
      </c>
      <c r="B45" s="2" t="s">
        <v>344</v>
      </c>
      <c r="C45" s="8" t="s">
        <v>25</v>
      </c>
      <c r="D45" s="2" t="s">
        <v>345</v>
      </c>
      <c r="E45" s="2" t="s">
        <v>294</v>
      </c>
      <c r="F45" s="36" t="s">
        <v>346</v>
      </c>
      <c r="G45" s="3">
        <v>406532</v>
      </c>
      <c r="H45" s="2" t="s">
        <v>347</v>
      </c>
      <c r="I45" s="133" t="s">
        <v>334</v>
      </c>
      <c r="J45" s="2"/>
      <c r="K45" s="2" t="s">
        <v>348</v>
      </c>
      <c r="L45" s="2" t="s">
        <v>349</v>
      </c>
      <c r="M45" s="2" t="s">
        <v>350</v>
      </c>
      <c r="N45" s="31"/>
      <c r="O45" s="2"/>
      <c r="P45" s="2"/>
      <c r="Q45" s="2"/>
      <c r="R45" s="2"/>
      <c r="S45" s="2"/>
      <c r="T45" s="2"/>
      <c r="U45" s="2"/>
      <c r="V45" s="29"/>
      <c r="X45" s="2"/>
    </row>
    <row r="46" spans="1:24" ht="229.5" customHeight="1" x14ac:dyDescent="0.3">
      <c r="A46" s="173" t="s">
        <v>351</v>
      </c>
      <c r="B46" s="10" t="s">
        <v>352</v>
      </c>
      <c r="C46" s="8" t="s">
        <v>25</v>
      </c>
      <c r="D46" s="2" t="s">
        <v>353</v>
      </c>
      <c r="E46" s="2" t="s">
        <v>294</v>
      </c>
      <c r="F46" s="36" t="s">
        <v>354</v>
      </c>
      <c r="G46" s="3">
        <v>55000</v>
      </c>
      <c r="H46" s="2"/>
      <c r="I46" s="133" t="s">
        <v>355</v>
      </c>
      <c r="J46" s="132" t="s">
        <v>356</v>
      </c>
      <c r="K46" s="2" t="s">
        <v>357</v>
      </c>
      <c r="L46" s="2" t="s">
        <v>358</v>
      </c>
      <c r="M46" s="2" t="s">
        <v>359</v>
      </c>
      <c r="N46" s="31"/>
      <c r="O46" s="10"/>
      <c r="P46" s="2"/>
      <c r="Q46" s="2"/>
      <c r="R46" s="2"/>
      <c r="S46" s="2"/>
      <c r="T46" s="2"/>
      <c r="U46" s="2"/>
      <c r="V46" s="29"/>
      <c r="X46" s="2"/>
    </row>
    <row r="47" spans="1:24" ht="114" customHeight="1" x14ac:dyDescent="0.3">
      <c r="A47" s="173" t="s">
        <v>351</v>
      </c>
      <c r="B47" s="132" t="s">
        <v>360</v>
      </c>
      <c r="C47" s="8" t="s">
        <v>25</v>
      </c>
      <c r="D47" s="2" t="s">
        <v>361</v>
      </c>
      <c r="E47" s="2" t="s">
        <v>294</v>
      </c>
      <c r="F47" s="36" t="s">
        <v>362</v>
      </c>
      <c r="G47" s="3">
        <f>7500000+50000</f>
        <v>7550000</v>
      </c>
      <c r="H47" s="2" t="s">
        <v>363</v>
      </c>
      <c r="I47" s="133" t="s">
        <v>340</v>
      </c>
      <c r="J47" s="132" t="s">
        <v>364</v>
      </c>
      <c r="K47" s="2" t="s">
        <v>365</v>
      </c>
      <c r="L47" s="2" t="s">
        <v>342</v>
      </c>
      <c r="M47" s="2" t="s">
        <v>366</v>
      </c>
      <c r="N47" s="8" t="s">
        <v>111</v>
      </c>
      <c r="O47" s="158" t="s">
        <v>367</v>
      </c>
      <c r="P47" s="2"/>
      <c r="Q47" s="2"/>
      <c r="R47" s="2"/>
      <c r="S47" s="2"/>
      <c r="T47" s="2"/>
      <c r="U47" s="2"/>
      <c r="V47" s="29"/>
      <c r="X47" s="2"/>
    </row>
    <row r="48" spans="1:24" ht="279.75" customHeight="1" x14ac:dyDescent="0.3">
      <c r="A48" s="173" t="s">
        <v>351</v>
      </c>
      <c r="B48" s="132" t="s">
        <v>368</v>
      </c>
      <c r="C48" s="8" t="s">
        <v>25</v>
      </c>
      <c r="D48" s="2" t="s">
        <v>369</v>
      </c>
      <c r="E48" s="2" t="s">
        <v>294</v>
      </c>
      <c r="F48" s="36" t="s">
        <v>370</v>
      </c>
      <c r="G48" s="3">
        <v>83000</v>
      </c>
      <c r="H48" s="8" t="s">
        <v>159</v>
      </c>
      <c r="I48" s="132" t="s">
        <v>371</v>
      </c>
      <c r="J48" s="132" t="s">
        <v>372</v>
      </c>
      <c r="K48" s="2" t="s">
        <v>373</v>
      </c>
      <c r="L48" s="2" t="s">
        <v>374</v>
      </c>
      <c r="M48" s="2" t="s">
        <v>375</v>
      </c>
      <c r="N48" s="31"/>
      <c r="O48" s="10" t="s">
        <v>112</v>
      </c>
      <c r="P48" s="2"/>
      <c r="Q48" s="2"/>
      <c r="R48" s="2"/>
      <c r="S48" s="2"/>
      <c r="T48" s="2"/>
      <c r="U48" s="2"/>
      <c r="V48" s="29"/>
      <c r="X48" s="2"/>
    </row>
    <row r="49" spans="1:24" ht="303" customHeight="1" x14ac:dyDescent="0.3">
      <c r="A49" s="173" t="s">
        <v>351</v>
      </c>
      <c r="B49" s="132" t="s">
        <v>376</v>
      </c>
      <c r="C49" s="8" t="s">
        <v>25</v>
      </c>
      <c r="D49" s="2" t="s">
        <v>377</v>
      </c>
      <c r="E49" s="2" t="s">
        <v>294</v>
      </c>
      <c r="F49" s="36" t="s">
        <v>378</v>
      </c>
      <c r="G49" s="3">
        <v>250000</v>
      </c>
      <c r="H49" s="2" t="s">
        <v>379</v>
      </c>
      <c r="I49" s="2"/>
      <c r="J49" s="132" t="s">
        <v>380</v>
      </c>
      <c r="K49" s="2" t="s">
        <v>381</v>
      </c>
      <c r="L49" s="2" t="s">
        <v>382</v>
      </c>
      <c r="M49" s="2" t="s">
        <v>383</v>
      </c>
      <c r="N49" s="2" t="s">
        <v>111</v>
      </c>
      <c r="O49" s="2" t="s">
        <v>112</v>
      </c>
      <c r="P49" s="2"/>
      <c r="Q49" s="2"/>
      <c r="R49" s="2"/>
      <c r="S49" s="2"/>
      <c r="T49" s="2"/>
      <c r="U49" s="2"/>
      <c r="V49" s="29"/>
      <c r="X49" s="2"/>
    </row>
    <row r="50" spans="1:24" ht="168.75" customHeight="1" x14ac:dyDescent="0.3">
      <c r="A50" s="173" t="s">
        <v>351</v>
      </c>
      <c r="B50" s="132" t="s">
        <v>384</v>
      </c>
      <c r="C50" s="8" t="s">
        <v>25</v>
      </c>
      <c r="D50" s="2" t="s">
        <v>385</v>
      </c>
      <c r="E50" s="2" t="s">
        <v>294</v>
      </c>
      <c r="F50" s="36" t="s">
        <v>386</v>
      </c>
      <c r="G50" s="3">
        <v>24750</v>
      </c>
      <c r="H50" s="8" t="s">
        <v>159</v>
      </c>
      <c r="I50" s="133" t="s">
        <v>387</v>
      </c>
      <c r="J50" s="132" t="s">
        <v>372</v>
      </c>
      <c r="K50" s="2" t="s">
        <v>388</v>
      </c>
      <c r="L50" s="2" t="s">
        <v>313</v>
      </c>
      <c r="M50" s="2" t="s">
        <v>389</v>
      </c>
      <c r="N50" s="2" t="s">
        <v>111</v>
      </c>
      <c r="O50" s="2" t="s">
        <v>112</v>
      </c>
      <c r="P50" s="2"/>
      <c r="Q50" s="2"/>
      <c r="R50" s="2"/>
      <c r="S50" s="2"/>
      <c r="T50" s="2"/>
      <c r="U50" s="2"/>
      <c r="V50" s="29"/>
      <c r="X50" s="2"/>
    </row>
    <row r="51" spans="1:24" ht="114" customHeight="1" x14ac:dyDescent="0.3">
      <c r="A51" s="173" t="s">
        <v>351</v>
      </c>
      <c r="B51" s="2" t="s">
        <v>390</v>
      </c>
      <c r="C51" s="8" t="s">
        <v>25</v>
      </c>
      <c r="D51" s="10" t="s">
        <v>391</v>
      </c>
      <c r="E51" s="8" t="s">
        <v>294</v>
      </c>
      <c r="F51" s="35" t="s">
        <v>392</v>
      </c>
      <c r="G51" s="9">
        <v>8376</v>
      </c>
      <c r="H51" s="8" t="s">
        <v>159</v>
      </c>
      <c r="I51" s="133" t="s">
        <v>393</v>
      </c>
      <c r="J51" s="131" t="s">
        <v>394</v>
      </c>
      <c r="K51" s="39"/>
      <c r="L51" s="10" t="s">
        <v>395</v>
      </c>
      <c r="M51" s="8" t="s">
        <v>396</v>
      </c>
      <c r="N51" s="8" t="s">
        <v>111</v>
      </c>
      <c r="O51" s="8" t="s">
        <v>397</v>
      </c>
      <c r="P51" s="2"/>
      <c r="Q51" s="2"/>
      <c r="R51" s="2"/>
      <c r="S51" s="2"/>
      <c r="T51" s="2"/>
      <c r="U51" s="2"/>
      <c r="V51" s="29"/>
      <c r="X51" s="2"/>
    </row>
    <row r="52" spans="1:24" ht="324.75" customHeight="1" x14ac:dyDescent="0.3">
      <c r="A52" s="173" t="s">
        <v>351</v>
      </c>
      <c r="B52" s="2" t="s">
        <v>398</v>
      </c>
      <c r="C52" s="8" t="s">
        <v>25</v>
      </c>
      <c r="D52" s="2" t="s">
        <v>399</v>
      </c>
      <c r="E52" s="2" t="s">
        <v>294</v>
      </c>
      <c r="F52" s="36" t="s">
        <v>400</v>
      </c>
      <c r="G52" s="3">
        <v>475000</v>
      </c>
      <c r="H52" s="8" t="s">
        <v>159</v>
      </c>
      <c r="I52" s="133" t="s">
        <v>401</v>
      </c>
      <c r="J52" s="132" t="s">
        <v>402</v>
      </c>
      <c r="K52" s="179" t="s">
        <v>162</v>
      </c>
      <c r="L52" s="2" t="s">
        <v>403</v>
      </c>
      <c r="M52" s="2" t="s">
        <v>404</v>
      </c>
      <c r="N52" s="2" t="s">
        <v>111</v>
      </c>
      <c r="O52" s="2" t="s">
        <v>405</v>
      </c>
      <c r="P52" s="2"/>
      <c r="Q52" s="2"/>
      <c r="R52" s="2"/>
      <c r="S52" s="2"/>
      <c r="T52" s="2"/>
      <c r="U52" s="2"/>
      <c r="V52" s="29"/>
      <c r="X52" s="2"/>
    </row>
    <row r="53" spans="1:24" ht="374.25" customHeight="1" x14ac:dyDescent="0.3">
      <c r="A53" s="173" t="s">
        <v>351</v>
      </c>
      <c r="B53" s="2" t="s">
        <v>406</v>
      </c>
      <c r="C53" s="8" t="s">
        <v>25</v>
      </c>
      <c r="D53" s="2" t="s">
        <v>407</v>
      </c>
      <c r="E53" s="2" t="s">
        <v>408</v>
      </c>
      <c r="F53" s="36" t="s">
        <v>409</v>
      </c>
      <c r="G53" s="3">
        <v>295998</v>
      </c>
      <c r="H53" s="8" t="s">
        <v>159</v>
      </c>
      <c r="I53" s="133" t="s">
        <v>371</v>
      </c>
      <c r="J53" s="133" t="s">
        <v>372</v>
      </c>
      <c r="K53" s="179" t="s">
        <v>162</v>
      </c>
      <c r="L53" s="2" t="s">
        <v>410</v>
      </c>
      <c r="M53" s="2" t="s">
        <v>411</v>
      </c>
      <c r="N53" s="2" t="s">
        <v>111</v>
      </c>
      <c r="O53" s="14">
        <v>41061</v>
      </c>
      <c r="P53" s="2"/>
      <c r="Q53" s="2"/>
      <c r="R53" s="2"/>
      <c r="S53" s="2"/>
      <c r="T53" s="2"/>
      <c r="U53" s="2"/>
      <c r="V53" s="29"/>
      <c r="X53" s="2"/>
    </row>
    <row r="54" spans="1:24" ht="72.75" customHeight="1" x14ac:dyDescent="0.3">
      <c r="A54" s="173" t="s">
        <v>351</v>
      </c>
      <c r="B54" s="8" t="s">
        <v>412</v>
      </c>
      <c r="C54" s="8" t="s">
        <v>25</v>
      </c>
      <c r="D54" s="8" t="s">
        <v>413</v>
      </c>
      <c r="E54" s="8" t="s">
        <v>294</v>
      </c>
      <c r="F54" s="35" t="s">
        <v>414</v>
      </c>
      <c r="G54" s="9">
        <v>8525760</v>
      </c>
      <c r="H54" s="8" t="s">
        <v>159</v>
      </c>
      <c r="I54" s="133" t="s">
        <v>319</v>
      </c>
      <c r="J54" s="133" t="s">
        <v>415</v>
      </c>
      <c r="K54" s="8" t="s">
        <v>416</v>
      </c>
      <c r="L54" s="8" t="s">
        <v>417</v>
      </c>
      <c r="M54" s="40" t="s">
        <v>418</v>
      </c>
      <c r="N54" s="2" t="s">
        <v>111</v>
      </c>
      <c r="O54" s="2" t="s">
        <v>419</v>
      </c>
      <c r="P54" s="2"/>
      <c r="Q54" s="2"/>
      <c r="R54" s="2"/>
      <c r="S54" s="2"/>
      <c r="T54" s="2"/>
      <c r="U54" s="2"/>
      <c r="V54" s="29"/>
      <c r="X54" s="2"/>
    </row>
    <row r="55" spans="1:24" ht="44.25" customHeight="1" x14ac:dyDescent="0.3">
      <c r="A55" s="173" t="s">
        <v>351</v>
      </c>
      <c r="B55" s="2" t="s">
        <v>420</v>
      </c>
      <c r="C55" s="8" t="s">
        <v>25</v>
      </c>
      <c r="D55" s="2" t="s">
        <v>421</v>
      </c>
      <c r="E55" s="2" t="s">
        <v>294</v>
      </c>
      <c r="F55" s="36" t="s">
        <v>422</v>
      </c>
      <c r="G55" s="3">
        <v>70000</v>
      </c>
      <c r="H55" s="2" t="s">
        <v>239</v>
      </c>
      <c r="I55" s="132" t="s">
        <v>319</v>
      </c>
      <c r="J55" s="2"/>
      <c r="K55" s="2" t="s">
        <v>423</v>
      </c>
      <c r="L55" s="2" t="s">
        <v>313</v>
      </c>
      <c r="M55" s="2" t="s">
        <v>424</v>
      </c>
      <c r="N55" s="2" t="s">
        <v>111</v>
      </c>
      <c r="O55" s="2" t="s">
        <v>323</v>
      </c>
      <c r="P55" s="2"/>
      <c r="Q55" s="2"/>
      <c r="R55" s="2"/>
      <c r="S55" s="2"/>
      <c r="T55" s="2"/>
      <c r="U55" s="2"/>
      <c r="V55" s="29"/>
      <c r="X55" s="2"/>
    </row>
    <row r="56" spans="1:24" ht="64.5" customHeight="1" x14ac:dyDescent="0.3">
      <c r="A56" s="173" t="s">
        <v>351</v>
      </c>
      <c r="B56" s="2" t="s">
        <v>425</v>
      </c>
      <c r="C56" s="8" t="s">
        <v>25</v>
      </c>
      <c r="D56" s="2" t="s">
        <v>426</v>
      </c>
      <c r="E56" s="2" t="s">
        <v>294</v>
      </c>
      <c r="F56" s="36" t="s">
        <v>422</v>
      </c>
      <c r="G56" s="3"/>
      <c r="H56" s="2" t="s">
        <v>239</v>
      </c>
      <c r="I56" s="132" t="s">
        <v>319</v>
      </c>
      <c r="J56" s="2"/>
      <c r="K56" s="10" t="s">
        <v>427</v>
      </c>
      <c r="L56" s="2" t="s">
        <v>428</v>
      </c>
      <c r="M56" s="2" t="s">
        <v>429</v>
      </c>
      <c r="N56" s="2" t="s">
        <v>111</v>
      </c>
      <c r="O56" s="2" t="s">
        <v>430</v>
      </c>
      <c r="P56" s="2"/>
      <c r="Q56" s="2"/>
      <c r="R56" s="2"/>
      <c r="S56" s="2"/>
      <c r="T56" s="2"/>
      <c r="U56" s="2"/>
      <c r="V56" s="29"/>
      <c r="X56" s="2"/>
    </row>
    <row r="57" spans="1:24" ht="55.5" customHeight="1" x14ac:dyDescent="0.3">
      <c r="A57" s="173" t="s">
        <v>351</v>
      </c>
      <c r="B57" s="2" t="s">
        <v>431</v>
      </c>
      <c r="C57" s="8" t="s">
        <v>25</v>
      </c>
      <c r="D57" s="2" t="s">
        <v>432</v>
      </c>
      <c r="E57" s="2" t="s">
        <v>294</v>
      </c>
      <c r="F57" s="36" t="s">
        <v>433</v>
      </c>
      <c r="G57" s="3">
        <v>74000</v>
      </c>
      <c r="H57" s="2" t="s">
        <v>239</v>
      </c>
      <c r="I57" s="132" t="s">
        <v>319</v>
      </c>
      <c r="J57" s="2"/>
      <c r="K57" s="2" t="s">
        <v>423</v>
      </c>
      <c r="L57" s="2" t="s">
        <v>434</v>
      </c>
      <c r="M57" s="2" t="s">
        <v>435</v>
      </c>
      <c r="N57" s="2" t="s">
        <v>111</v>
      </c>
      <c r="O57" s="2" t="s">
        <v>323</v>
      </c>
      <c r="P57" s="2"/>
      <c r="Q57" s="2"/>
      <c r="R57" s="2"/>
      <c r="S57" s="2"/>
      <c r="T57" s="2"/>
      <c r="U57" s="2"/>
      <c r="V57" s="29"/>
      <c r="X57" s="2"/>
    </row>
    <row r="58" spans="1:24" ht="71.25" customHeight="1" x14ac:dyDescent="0.3">
      <c r="A58" s="173" t="s">
        <v>351</v>
      </c>
      <c r="B58" s="2" t="s">
        <v>436</v>
      </c>
      <c r="C58" s="8" t="s">
        <v>25</v>
      </c>
      <c r="D58" s="2" t="s">
        <v>437</v>
      </c>
      <c r="E58" s="2" t="s">
        <v>294</v>
      </c>
      <c r="F58" s="36" t="s">
        <v>438</v>
      </c>
      <c r="G58" s="3">
        <v>10000</v>
      </c>
      <c r="H58" s="2" t="s">
        <v>439</v>
      </c>
      <c r="I58" s="132" t="s">
        <v>319</v>
      </c>
      <c r="J58" s="2"/>
      <c r="K58" s="2" t="s">
        <v>440</v>
      </c>
      <c r="L58" s="2" t="s">
        <v>441</v>
      </c>
      <c r="M58" s="2" t="s">
        <v>442</v>
      </c>
      <c r="N58" s="31"/>
      <c r="O58" s="2" t="s">
        <v>443</v>
      </c>
      <c r="P58" s="2"/>
      <c r="Q58" s="2"/>
      <c r="R58" s="2"/>
      <c r="S58" s="2"/>
      <c r="T58" s="2"/>
      <c r="U58" s="2"/>
      <c r="V58" s="29"/>
      <c r="X58" s="2"/>
    </row>
    <row r="59" spans="1:24" ht="66" customHeight="1" x14ac:dyDescent="0.3">
      <c r="A59" s="173" t="s">
        <v>351</v>
      </c>
      <c r="B59" s="2" t="s">
        <v>444</v>
      </c>
      <c r="C59" s="8" t="s">
        <v>25</v>
      </c>
      <c r="D59" s="132" t="s">
        <v>445</v>
      </c>
      <c r="E59" s="2" t="s">
        <v>294</v>
      </c>
      <c r="F59" s="36" t="s">
        <v>446</v>
      </c>
      <c r="G59" s="3">
        <v>25000</v>
      </c>
      <c r="H59" s="2" t="s">
        <v>159</v>
      </c>
      <c r="I59" s="132" t="s">
        <v>447</v>
      </c>
      <c r="J59" s="132" t="s">
        <v>448</v>
      </c>
      <c r="K59" s="179" t="s">
        <v>162</v>
      </c>
      <c r="L59" s="2" t="s">
        <v>449</v>
      </c>
      <c r="M59" s="2" t="s">
        <v>450</v>
      </c>
      <c r="N59" s="2" t="s">
        <v>111</v>
      </c>
      <c r="O59" s="10"/>
      <c r="P59" s="2"/>
      <c r="Q59" s="2"/>
      <c r="R59" s="2"/>
      <c r="S59" s="2"/>
      <c r="T59" s="2"/>
      <c r="U59" s="2"/>
      <c r="V59" s="29"/>
      <c r="X59" s="2"/>
    </row>
    <row r="60" spans="1:24" ht="114" customHeight="1" x14ac:dyDescent="0.3">
      <c r="A60" s="173" t="s">
        <v>351</v>
      </c>
      <c r="B60" s="8" t="s">
        <v>451</v>
      </c>
      <c r="C60" s="8" t="s">
        <v>25</v>
      </c>
      <c r="D60" s="8" t="s">
        <v>452</v>
      </c>
      <c r="E60" s="8" t="s">
        <v>294</v>
      </c>
      <c r="F60" s="35" t="s">
        <v>453</v>
      </c>
      <c r="G60" s="9">
        <v>44000</v>
      </c>
      <c r="H60" s="8" t="s">
        <v>239</v>
      </c>
      <c r="I60" s="133" t="s">
        <v>454</v>
      </c>
      <c r="K60" s="8" t="s">
        <v>455</v>
      </c>
      <c r="L60" s="8" t="s">
        <v>456</v>
      </c>
      <c r="M60" s="8" t="s">
        <v>457</v>
      </c>
      <c r="N60" s="31"/>
      <c r="O60" s="10"/>
      <c r="P60" s="2"/>
      <c r="Q60" s="2"/>
      <c r="R60" s="2"/>
      <c r="S60" s="2"/>
      <c r="T60" s="2"/>
      <c r="U60" s="2"/>
      <c r="V60" s="29"/>
      <c r="X60" s="2"/>
    </row>
    <row r="61" spans="1:24" ht="114" customHeight="1" x14ac:dyDescent="0.3">
      <c r="A61" s="173" t="s">
        <v>351</v>
      </c>
      <c r="B61" s="10" t="s">
        <v>458</v>
      </c>
      <c r="C61" s="8" t="s">
        <v>25</v>
      </c>
      <c r="D61" s="8" t="s">
        <v>459</v>
      </c>
      <c r="E61" s="8" t="s">
        <v>294</v>
      </c>
      <c r="F61" s="35" t="s">
        <v>460</v>
      </c>
      <c r="G61" s="9">
        <v>235000</v>
      </c>
      <c r="H61" s="8" t="s">
        <v>461</v>
      </c>
      <c r="I61" s="133" t="s">
        <v>462</v>
      </c>
      <c r="J61" s="131" t="s">
        <v>463</v>
      </c>
      <c r="K61" s="10" t="s">
        <v>464</v>
      </c>
      <c r="L61" s="8" t="s">
        <v>465</v>
      </c>
      <c r="M61" s="8" t="s">
        <v>466</v>
      </c>
      <c r="N61" s="13" t="s">
        <v>467</v>
      </c>
      <c r="O61" s="159" t="s">
        <v>468</v>
      </c>
      <c r="P61" s="2"/>
      <c r="Q61" s="2"/>
      <c r="R61" s="2"/>
      <c r="S61" s="2"/>
      <c r="T61" s="2"/>
      <c r="U61" s="2"/>
      <c r="V61" s="29"/>
      <c r="X61" s="2"/>
    </row>
    <row r="62" spans="1:24" ht="48.75" customHeight="1" x14ac:dyDescent="0.3">
      <c r="A62" s="173" t="s">
        <v>351</v>
      </c>
      <c r="B62" s="2" t="s">
        <v>469</v>
      </c>
      <c r="C62" s="8" t="s">
        <v>25</v>
      </c>
      <c r="D62" s="2" t="s">
        <v>470</v>
      </c>
      <c r="E62" s="2" t="s">
        <v>294</v>
      </c>
      <c r="F62" s="36" t="s">
        <v>471</v>
      </c>
      <c r="G62" s="3">
        <v>50000</v>
      </c>
      <c r="H62" s="8" t="s">
        <v>239</v>
      </c>
      <c r="I62" s="133" t="s">
        <v>319</v>
      </c>
      <c r="J62" s="2"/>
      <c r="K62" s="179" t="s">
        <v>162</v>
      </c>
      <c r="L62" s="8" t="s">
        <v>472</v>
      </c>
      <c r="M62" s="42" t="s">
        <v>473</v>
      </c>
      <c r="N62" s="31"/>
      <c r="O62" s="10"/>
      <c r="P62" s="2"/>
      <c r="Q62" s="2"/>
      <c r="R62" s="2"/>
      <c r="S62" s="2"/>
      <c r="T62" s="2"/>
      <c r="U62" s="2"/>
      <c r="V62" s="29"/>
      <c r="X62" s="2"/>
    </row>
    <row r="63" spans="1:24" ht="45" customHeight="1" x14ac:dyDescent="0.3">
      <c r="A63" s="173" t="s">
        <v>351</v>
      </c>
      <c r="B63" s="8" t="s">
        <v>474</v>
      </c>
      <c r="C63" s="8" t="s">
        <v>25</v>
      </c>
      <c r="D63" s="8" t="s">
        <v>475</v>
      </c>
      <c r="E63" s="8" t="s">
        <v>294</v>
      </c>
      <c r="F63" s="35" t="s">
        <v>476</v>
      </c>
      <c r="G63" s="9">
        <v>980</v>
      </c>
      <c r="H63" s="8" t="s">
        <v>477</v>
      </c>
      <c r="I63" s="2"/>
      <c r="K63" s="8" t="s">
        <v>478</v>
      </c>
      <c r="L63" s="8" t="s">
        <v>479</v>
      </c>
      <c r="M63" s="8" t="s">
        <v>480</v>
      </c>
      <c r="N63" s="31"/>
      <c r="O63" s="10"/>
      <c r="P63" s="2"/>
      <c r="Q63" s="2"/>
      <c r="R63" s="2"/>
      <c r="S63" s="2"/>
      <c r="T63" s="2"/>
      <c r="U63" s="2"/>
      <c r="V63" s="29"/>
      <c r="X63" s="2"/>
    </row>
    <row r="64" spans="1:24" ht="114" customHeight="1" x14ac:dyDescent="0.3">
      <c r="A64" s="173" t="s">
        <v>351</v>
      </c>
      <c r="B64" s="131" t="s">
        <v>481</v>
      </c>
      <c r="C64" s="8" t="s">
        <v>25</v>
      </c>
      <c r="D64" s="8" t="s">
        <v>482</v>
      </c>
      <c r="E64" s="8" t="s">
        <v>294</v>
      </c>
      <c r="F64" s="35" t="s">
        <v>483</v>
      </c>
      <c r="G64" s="9">
        <v>3001686</v>
      </c>
      <c r="H64" s="8" t="s">
        <v>484</v>
      </c>
      <c r="I64" s="10"/>
      <c r="J64" s="131" t="s">
        <v>485</v>
      </c>
      <c r="K64" s="8" t="s">
        <v>486</v>
      </c>
      <c r="L64" s="8" t="s">
        <v>487</v>
      </c>
      <c r="M64" s="8" t="s">
        <v>488</v>
      </c>
      <c r="N64" s="8" t="s">
        <v>111</v>
      </c>
      <c r="O64" s="8" t="s">
        <v>419</v>
      </c>
      <c r="P64" s="2"/>
      <c r="Q64" s="2"/>
      <c r="R64" s="2"/>
      <c r="S64" s="2"/>
      <c r="T64" s="2"/>
      <c r="U64" s="2"/>
      <c r="V64" s="29"/>
      <c r="X64" s="2"/>
    </row>
    <row r="65" spans="1:24" ht="54.75" customHeight="1" x14ac:dyDescent="0.3">
      <c r="A65" s="173" t="s">
        <v>351</v>
      </c>
      <c r="B65" s="8" t="s">
        <v>489</v>
      </c>
      <c r="C65" s="8" t="s">
        <v>25</v>
      </c>
      <c r="D65" s="8" t="s">
        <v>490</v>
      </c>
      <c r="E65" s="8" t="s">
        <v>294</v>
      </c>
      <c r="F65" s="35" t="s">
        <v>491</v>
      </c>
      <c r="G65" s="9">
        <v>430000</v>
      </c>
      <c r="H65" s="8" t="s">
        <v>492</v>
      </c>
      <c r="I65" s="133" t="s">
        <v>371</v>
      </c>
      <c r="J65" s="133" t="s">
        <v>372</v>
      </c>
      <c r="K65" s="8" t="s">
        <v>492</v>
      </c>
      <c r="L65" s="8" t="s">
        <v>493</v>
      </c>
      <c r="M65" s="8" t="s">
        <v>494</v>
      </c>
      <c r="N65" s="31"/>
      <c r="O65" s="10"/>
      <c r="P65" s="2"/>
      <c r="Q65" s="2"/>
      <c r="R65" s="2"/>
      <c r="S65" s="2"/>
      <c r="T65" s="2"/>
      <c r="U65" s="2"/>
      <c r="V65" s="29"/>
      <c r="X65" s="2"/>
    </row>
    <row r="66" spans="1:24" ht="81" customHeight="1" x14ac:dyDescent="0.3">
      <c r="A66" s="173" t="s">
        <v>351</v>
      </c>
      <c r="B66" s="132" t="s">
        <v>495</v>
      </c>
      <c r="C66" s="8" t="s">
        <v>25</v>
      </c>
      <c r="D66" s="2" t="s">
        <v>496</v>
      </c>
      <c r="E66" s="2" t="s">
        <v>294</v>
      </c>
      <c r="F66" s="36" t="s">
        <v>497</v>
      </c>
      <c r="G66" s="3">
        <v>95000</v>
      </c>
      <c r="H66" s="10" t="s">
        <v>363</v>
      </c>
      <c r="I66" s="133" t="s">
        <v>498</v>
      </c>
      <c r="J66" s="133" t="s">
        <v>499</v>
      </c>
      <c r="K66" s="8" t="s">
        <v>500</v>
      </c>
      <c r="L66" s="8" t="s">
        <v>501</v>
      </c>
      <c r="M66" s="23">
        <v>2</v>
      </c>
      <c r="N66" s="31"/>
      <c r="O66" s="157" t="s">
        <v>147</v>
      </c>
      <c r="P66" s="2"/>
      <c r="Q66" s="2"/>
      <c r="R66" s="2"/>
      <c r="S66" s="2"/>
      <c r="T66" s="2"/>
      <c r="U66" s="2"/>
      <c r="V66" s="29"/>
      <c r="X66" s="2"/>
    </row>
    <row r="67" spans="1:24" ht="235.5" customHeight="1" x14ac:dyDescent="0.3">
      <c r="A67" s="173" t="s">
        <v>351</v>
      </c>
      <c r="B67" s="2" t="s">
        <v>502</v>
      </c>
      <c r="C67" s="8" t="s">
        <v>25</v>
      </c>
      <c r="D67" s="2" t="s">
        <v>503</v>
      </c>
      <c r="E67" s="2" t="s">
        <v>294</v>
      </c>
      <c r="F67" s="36" t="s">
        <v>504</v>
      </c>
      <c r="G67" s="3">
        <v>90000</v>
      </c>
      <c r="H67" s="2" t="s">
        <v>505</v>
      </c>
      <c r="I67" s="132" t="s">
        <v>505</v>
      </c>
      <c r="J67" s="132" t="s">
        <v>506</v>
      </c>
      <c r="K67" s="2" t="s">
        <v>507</v>
      </c>
      <c r="L67" s="2" t="s">
        <v>508</v>
      </c>
      <c r="M67" s="2" t="s">
        <v>509</v>
      </c>
      <c r="N67" s="31"/>
      <c r="O67" s="2" t="s">
        <v>147</v>
      </c>
      <c r="P67" s="2"/>
      <c r="Q67" s="2"/>
      <c r="R67" s="2"/>
      <c r="S67" s="2"/>
      <c r="T67" s="2"/>
      <c r="U67" s="2"/>
      <c r="V67" s="29"/>
      <c r="X67" s="2"/>
    </row>
    <row r="68" spans="1:24" ht="64.5" customHeight="1" x14ac:dyDescent="0.3">
      <c r="A68" s="173" t="s">
        <v>351</v>
      </c>
      <c r="B68" s="2" t="s">
        <v>510</v>
      </c>
      <c r="C68" s="8" t="s">
        <v>25</v>
      </c>
      <c r="D68" s="2" t="s">
        <v>511</v>
      </c>
      <c r="E68" s="2" t="s">
        <v>294</v>
      </c>
      <c r="F68" s="36" t="s">
        <v>512</v>
      </c>
      <c r="G68" s="3">
        <v>282984</v>
      </c>
      <c r="H68" s="2" t="s">
        <v>513</v>
      </c>
      <c r="I68" s="10"/>
      <c r="J68" s="10"/>
      <c r="K68" s="2" t="s">
        <v>514</v>
      </c>
      <c r="L68" s="2" t="s">
        <v>515</v>
      </c>
      <c r="M68" s="2" t="s">
        <v>516</v>
      </c>
      <c r="N68" s="31"/>
      <c r="O68" s="10"/>
      <c r="P68" s="2"/>
      <c r="Q68" s="2"/>
      <c r="R68" s="2"/>
      <c r="S68" s="2"/>
      <c r="T68" s="2"/>
      <c r="U68" s="2"/>
      <c r="V68" s="29"/>
      <c r="X68" s="2"/>
    </row>
    <row r="69" spans="1:24" ht="114" customHeight="1" x14ac:dyDescent="0.3">
      <c r="A69" s="173" t="s">
        <v>517</v>
      </c>
      <c r="B69" s="8" t="s">
        <v>518</v>
      </c>
      <c r="C69" s="8" t="s">
        <v>25</v>
      </c>
      <c r="D69" s="8" t="s">
        <v>519</v>
      </c>
      <c r="E69" s="8" t="s">
        <v>294</v>
      </c>
      <c r="F69" s="35" t="s">
        <v>520</v>
      </c>
      <c r="G69" s="9">
        <v>15000</v>
      </c>
      <c r="H69" s="8" t="s">
        <v>521</v>
      </c>
      <c r="I69" s="132" t="s">
        <v>522</v>
      </c>
      <c r="J69" s="131" t="s">
        <v>523</v>
      </c>
      <c r="K69" s="179" t="s">
        <v>162</v>
      </c>
      <c r="L69" s="8" t="s">
        <v>524</v>
      </c>
      <c r="M69" s="8" t="s">
        <v>525</v>
      </c>
      <c r="N69" s="31"/>
      <c r="O69" s="8" t="s">
        <v>526</v>
      </c>
      <c r="P69" s="2"/>
      <c r="Q69" s="2"/>
      <c r="R69" s="2"/>
      <c r="S69" s="2"/>
      <c r="T69" s="2"/>
      <c r="U69" s="2"/>
      <c r="V69" s="29"/>
      <c r="X69" s="2"/>
    </row>
    <row r="70" spans="1:24" ht="114" customHeight="1" x14ac:dyDescent="0.3">
      <c r="A70" s="172"/>
      <c r="B70" s="163" t="s">
        <v>527</v>
      </c>
      <c r="C70" s="27"/>
      <c r="D70" s="27" t="s">
        <v>22</v>
      </c>
      <c r="E70" s="27"/>
      <c r="F70" s="28"/>
      <c r="G70" s="27"/>
      <c r="H70" s="27"/>
      <c r="I70" s="27"/>
      <c r="J70" s="27"/>
      <c r="K70" s="27"/>
      <c r="L70" s="27"/>
      <c r="M70" s="27"/>
      <c r="N70" s="27"/>
      <c r="O70" s="27"/>
      <c r="P70" s="2"/>
      <c r="Q70" s="2"/>
      <c r="R70" s="2"/>
      <c r="S70" s="2"/>
      <c r="T70" s="2"/>
      <c r="U70" s="2"/>
      <c r="V70" s="29"/>
      <c r="X70" s="2"/>
    </row>
    <row r="71" spans="1:24" ht="84.75" customHeight="1" x14ac:dyDescent="0.3">
      <c r="A71" s="173" t="s">
        <v>528</v>
      </c>
      <c r="B71" s="8" t="s">
        <v>529</v>
      </c>
      <c r="C71" s="8" t="s">
        <v>25</v>
      </c>
      <c r="D71" s="8" t="s">
        <v>530</v>
      </c>
      <c r="E71" s="8" t="s">
        <v>531</v>
      </c>
      <c r="F71" s="35" t="s">
        <v>532</v>
      </c>
      <c r="G71" s="43">
        <v>0</v>
      </c>
      <c r="H71" s="9" t="s">
        <v>533</v>
      </c>
      <c r="J71" s="10"/>
      <c r="K71" s="8" t="s">
        <v>534</v>
      </c>
      <c r="L71" s="8" t="s">
        <v>535</v>
      </c>
      <c r="M71" s="42">
        <v>40</v>
      </c>
      <c r="N71" s="8" t="s">
        <v>536</v>
      </c>
      <c r="O71" s="8" t="s">
        <v>537</v>
      </c>
      <c r="P71" s="2"/>
      <c r="Q71" s="2"/>
      <c r="R71" s="2"/>
      <c r="S71" s="2"/>
      <c r="T71" s="2"/>
      <c r="U71" s="2"/>
      <c r="V71" s="29"/>
      <c r="X71" s="2"/>
    </row>
    <row r="72" spans="1:24" ht="114" customHeight="1" x14ac:dyDescent="0.3">
      <c r="A72" s="173" t="s">
        <v>528</v>
      </c>
      <c r="B72" s="131" t="s">
        <v>538</v>
      </c>
      <c r="C72" s="8" t="s">
        <v>25</v>
      </c>
      <c r="D72" s="2" t="s">
        <v>539</v>
      </c>
      <c r="E72" s="8" t="s">
        <v>531</v>
      </c>
      <c r="F72" s="35" t="s">
        <v>540</v>
      </c>
      <c r="G72" s="9">
        <f>10000+90904+43000+1000+5000</f>
        <v>149904</v>
      </c>
      <c r="H72" s="9" t="s">
        <v>541</v>
      </c>
      <c r="I72" s="133" t="s">
        <v>542</v>
      </c>
      <c r="J72" s="10"/>
      <c r="K72" s="2" t="s">
        <v>543</v>
      </c>
      <c r="L72" s="2" t="s">
        <v>544</v>
      </c>
      <c r="M72" s="4" t="s">
        <v>545</v>
      </c>
      <c r="N72" s="2" t="s">
        <v>546</v>
      </c>
      <c r="O72" s="2" t="s">
        <v>50</v>
      </c>
      <c r="P72" s="2"/>
      <c r="Q72" s="2"/>
      <c r="R72" s="2"/>
      <c r="S72" s="2"/>
      <c r="T72" s="2"/>
      <c r="U72" s="2"/>
      <c r="V72" s="29"/>
      <c r="X72" s="2"/>
    </row>
    <row r="73" spans="1:24" ht="114" customHeight="1" x14ac:dyDescent="0.3">
      <c r="A73" s="173" t="s">
        <v>528</v>
      </c>
      <c r="B73" s="2" t="s">
        <v>547</v>
      </c>
      <c r="C73" s="8" t="s">
        <v>25</v>
      </c>
      <c r="D73" s="2" t="s">
        <v>548</v>
      </c>
      <c r="E73" s="2" t="s">
        <v>531</v>
      </c>
      <c r="F73" s="36" t="s">
        <v>549</v>
      </c>
      <c r="G73" s="3">
        <v>23000</v>
      </c>
      <c r="H73" s="11" t="s">
        <v>550</v>
      </c>
      <c r="I73" s="10"/>
      <c r="J73" s="10"/>
      <c r="K73" s="2" t="s">
        <v>551</v>
      </c>
      <c r="L73" s="2" t="s">
        <v>544</v>
      </c>
      <c r="M73" s="4" t="s">
        <v>552</v>
      </c>
      <c r="N73" s="31" t="s">
        <v>553</v>
      </c>
      <c r="O73" s="2" t="s">
        <v>50</v>
      </c>
      <c r="P73" s="2"/>
      <c r="Q73" s="2"/>
      <c r="R73" s="2"/>
      <c r="S73" s="2"/>
      <c r="T73" s="2"/>
      <c r="U73" s="2"/>
      <c r="V73" s="29"/>
      <c r="X73" s="2"/>
    </row>
    <row r="74" spans="1:24" ht="114" customHeight="1" x14ac:dyDescent="0.3">
      <c r="A74" s="173" t="s">
        <v>554</v>
      </c>
      <c r="B74" s="131" t="s">
        <v>555</v>
      </c>
      <c r="C74" s="8" t="s">
        <v>25</v>
      </c>
      <c r="D74" s="8" t="s">
        <v>556</v>
      </c>
      <c r="E74" s="8" t="s">
        <v>531</v>
      </c>
      <c r="F74" s="35" t="s">
        <v>557</v>
      </c>
      <c r="G74" s="44">
        <v>13000</v>
      </c>
      <c r="H74" s="8" t="s">
        <v>558</v>
      </c>
      <c r="J74" s="10"/>
      <c r="K74" s="2" t="s">
        <v>559</v>
      </c>
      <c r="L74" s="8" t="s">
        <v>560</v>
      </c>
      <c r="M74" s="8" t="s">
        <v>561</v>
      </c>
      <c r="N74" s="38">
        <v>41730</v>
      </c>
      <c r="O74" s="8" t="s">
        <v>419</v>
      </c>
      <c r="P74" s="2"/>
      <c r="Q74" s="2"/>
      <c r="R74" s="2"/>
      <c r="S74" s="2"/>
      <c r="T74" s="2"/>
      <c r="U74" s="2"/>
      <c r="V74" s="29"/>
      <c r="X74" s="2"/>
    </row>
    <row r="75" spans="1:24" ht="114" customHeight="1" x14ac:dyDescent="0.3">
      <c r="A75" s="173" t="s">
        <v>528</v>
      </c>
      <c r="B75" s="8" t="s">
        <v>562</v>
      </c>
      <c r="C75" s="8" t="s">
        <v>25</v>
      </c>
      <c r="D75" s="8" t="s">
        <v>563</v>
      </c>
      <c r="E75" s="8" t="s">
        <v>531</v>
      </c>
      <c r="F75" s="35" t="s">
        <v>564</v>
      </c>
      <c r="G75" s="44">
        <v>130000</v>
      </c>
      <c r="H75" s="8" t="s">
        <v>558</v>
      </c>
      <c r="J75" s="10"/>
      <c r="K75" s="2" t="s">
        <v>559</v>
      </c>
      <c r="L75" s="8" t="s">
        <v>565</v>
      </c>
      <c r="M75" s="8" t="s">
        <v>566</v>
      </c>
      <c r="N75" s="38">
        <v>39173</v>
      </c>
      <c r="O75" s="8" t="s">
        <v>419</v>
      </c>
      <c r="P75" s="2"/>
      <c r="Q75" s="2"/>
      <c r="R75" s="2"/>
      <c r="S75" s="2"/>
      <c r="T75" s="2"/>
      <c r="U75" s="2"/>
      <c r="V75" s="29"/>
      <c r="X75" s="2"/>
    </row>
    <row r="76" spans="1:24" ht="84.9" customHeight="1" x14ac:dyDescent="0.3">
      <c r="A76" s="173" t="s">
        <v>528</v>
      </c>
      <c r="B76" s="8" t="s">
        <v>567</v>
      </c>
      <c r="C76" s="8" t="s">
        <v>25</v>
      </c>
      <c r="D76" s="8" t="s">
        <v>568</v>
      </c>
      <c r="E76" s="8" t="s">
        <v>531</v>
      </c>
      <c r="F76" s="35" t="s">
        <v>569</v>
      </c>
      <c r="G76" s="44">
        <v>2000</v>
      </c>
      <c r="H76" s="31" t="s">
        <v>558</v>
      </c>
      <c r="J76" s="10"/>
      <c r="K76" s="31" t="s">
        <v>570</v>
      </c>
      <c r="L76" s="8" t="s">
        <v>571</v>
      </c>
      <c r="M76" s="8" t="s">
        <v>572</v>
      </c>
      <c r="N76" s="31" t="s">
        <v>570</v>
      </c>
      <c r="O76" s="8" t="s">
        <v>419</v>
      </c>
      <c r="P76" s="2"/>
      <c r="Q76" s="2"/>
      <c r="R76" s="2"/>
      <c r="S76" s="2"/>
      <c r="T76" s="2"/>
      <c r="U76" s="2"/>
      <c r="V76" s="29"/>
      <c r="X76" s="2"/>
    </row>
    <row r="77" spans="1:24" ht="84.9" customHeight="1" x14ac:dyDescent="0.3">
      <c r="A77" s="173" t="s">
        <v>528</v>
      </c>
      <c r="B77" s="8" t="s">
        <v>573</v>
      </c>
      <c r="C77" s="8" t="s">
        <v>25</v>
      </c>
      <c r="D77" s="2" t="s">
        <v>574</v>
      </c>
      <c r="E77" s="8" t="s">
        <v>531</v>
      </c>
      <c r="F77" s="36" t="s">
        <v>575</v>
      </c>
      <c r="G77" s="45">
        <v>2500</v>
      </c>
      <c r="H77" s="2" t="s">
        <v>558</v>
      </c>
      <c r="K77" s="31" t="s">
        <v>576</v>
      </c>
      <c r="L77" s="8" t="s">
        <v>577</v>
      </c>
      <c r="M77" s="42">
        <v>12</v>
      </c>
      <c r="N77" s="31" t="s">
        <v>578</v>
      </c>
      <c r="O77" s="10"/>
      <c r="P77" s="2"/>
      <c r="Q77" s="2"/>
      <c r="R77" s="2"/>
      <c r="S77" s="2"/>
      <c r="T77" s="2"/>
      <c r="U77" s="2"/>
      <c r="V77" s="29"/>
      <c r="X77" s="2"/>
    </row>
    <row r="78" spans="1:24" ht="84.9" customHeight="1" x14ac:dyDescent="0.3">
      <c r="A78" s="173" t="s">
        <v>528</v>
      </c>
      <c r="B78" s="2" t="s">
        <v>579</v>
      </c>
      <c r="C78" s="8" t="s">
        <v>25</v>
      </c>
      <c r="D78" s="2" t="s">
        <v>580</v>
      </c>
      <c r="E78" s="8" t="s">
        <v>531</v>
      </c>
      <c r="F78" s="36" t="s">
        <v>581</v>
      </c>
      <c r="G78" s="45">
        <v>700</v>
      </c>
      <c r="H78" s="2" t="s">
        <v>7</v>
      </c>
      <c r="I78" s="132" t="s">
        <v>582</v>
      </c>
      <c r="J78" s="2"/>
      <c r="K78" s="2" t="s">
        <v>583</v>
      </c>
      <c r="L78" s="2" t="s">
        <v>584</v>
      </c>
      <c r="M78" s="5" t="s">
        <v>585</v>
      </c>
      <c r="N78" s="2" t="s">
        <v>586</v>
      </c>
      <c r="O78" s="2"/>
      <c r="P78" s="2"/>
      <c r="Q78" s="2"/>
      <c r="R78" s="2"/>
      <c r="S78" s="2"/>
      <c r="T78" s="2"/>
      <c r="U78" s="2"/>
      <c r="V78" s="29"/>
      <c r="X78" s="2"/>
    </row>
    <row r="79" spans="1:24" ht="84.9" customHeight="1" x14ac:dyDescent="0.3">
      <c r="A79" s="173" t="s">
        <v>528</v>
      </c>
      <c r="B79" s="2" t="s">
        <v>587</v>
      </c>
      <c r="C79" s="8" t="s">
        <v>25</v>
      </c>
      <c r="D79" s="2" t="s">
        <v>588</v>
      </c>
      <c r="E79" s="8" t="s">
        <v>531</v>
      </c>
      <c r="F79" s="36" t="s">
        <v>589</v>
      </c>
      <c r="G79" s="45">
        <v>10000</v>
      </c>
      <c r="H79" s="2" t="s">
        <v>590</v>
      </c>
      <c r="I79" s="2"/>
      <c r="J79" s="2"/>
      <c r="K79" s="2" t="s">
        <v>591</v>
      </c>
      <c r="L79" s="2" t="s">
        <v>592</v>
      </c>
      <c r="M79" s="5">
        <v>234</v>
      </c>
      <c r="N79" s="31"/>
      <c r="O79" s="2"/>
      <c r="P79" s="2"/>
      <c r="Q79" s="2"/>
      <c r="R79" s="2"/>
      <c r="S79" s="2"/>
      <c r="T79" s="2"/>
      <c r="U79" s="2"/>
      <c r="V79" s="29"/>
      <c r="X79" s="2"/>
    </row>
    <row r="80" spans="1:24" ht="76.5" customHeight="1" x14ac:dyDescent="0.3">
      <c r="A80" s="173" t="s">
        <v>528</v>
      </c>
      <c r="B80" s="2" t="s">
        <v>593</v>
      </c>
      <c r="C80" s="8" t="s">
        <v>25</v>
      </c>
      <c r="D80" s="2" t="s">
        <v>594</v>
      </c>
      <c r="E80" s="8" t="s">
        <v>531</v>
      </c>
      <c r="F80" s="36" t="s">
        <v>595</v>
      </c>
      <c r="G80" s="3">
        <v>100</v>
      </c>
      <c r="H80" s="3" t="s">
        <v>7</v>
      </c>
      <c r="I80" s="133" t="s">
        <v>596</v>
      </c>
      <c r="J80" s="133" t="s">
        <v>597</v>
      </c>
      <c r="K80" s="2" t="s">
        <v>598</v>
      </c>
      <c r="L80" s="8" t="s">
        <v>599</v>
      </c>
      <c r="M80" s="8" t="s">
        <v>600</v>
      </c>
      <c r="N80" s="2" t="s">
        <v>586</v>
      </c>
      <c r="O80" s="10"/>
      <c r="P80" s="2"/>
      <c r="Q80" s="2"/>
      <c r="R80" s="2"/>
      <c r="S80" s="2"/>
      <c r="T80" s="2"/>
      <c r="U80" s="2"/>
      <c r="V80" s="29"/>
      <c r="X80" s="2"/>
    </row>
    <row r="81" spans="1:24" ht="69.75" customHeight="1" x14ac:dyDescent="0.3">
      <c r="A81" s="173" t="s">
        <v>528</v>
      </c>
      <c r="B81" s="8" t="s">
        <v>601</v>
      </c>
      <c r="C81" s="8" t="s">
        <v>25</v>
      </c>
      <c r="D81" s="8" t="s">
        <v>602</v>
      </c>
      <c r="E81" s="8" t="s">
        <v>531</v>
      </c>
      <c r="F81" s="35" t="s">
        <v>603</v>
      </c>
      <c r="G81" s="9">
        <v>7000</v>
      </c>
      <c r="H81" s="9" t="s">
        <v>7</v>
      </c>
      <c r="I81" s="10"/>
      <c r="J81" s="10"/>
      <c r="K81" s="8" t="s">
        <v>604</v>
      </c>
      <c r="L81" s="8" t="s">
        <v>605</v>
      </c>
      <c r="M81" s="8" t="s">
        <v>606</v>
      </c>
      <c r="N81" s="8" t="s">
        <v>586</v>
      </c>
      <c r="O81" s="10"/>
      <c r="P81" s="2"/>
      <c r="Q81" s="2"/>
      <c r="R81" s="2"/>
      <c r="S81" s="2"/>
      <c r="T81" s="2"/>
      <c r="U81" s="2"/>
      <c r="V81" s="29"/>
      <c r="X81" s="2"/>
    </row>
    <row r="82" spans="1:24" ht="86.25" customHeight="1" x14ac:dyDescent="0.3">
      <c r="A82" s="173" t="s">
        <v>528</v>
      </c>
      <c r="B82" s="8" t="s">
        <v>607</v>
      </c>
      <c r="C82" s="8" t="s">
        <v>25</v>
      </c>
      <c r="D82" s="8" t="s">
        <v>608</v>
      </c>
      <c r="E82" s="8" t="s">
        <v>531</v>
      </c>
      <c r="F82" s="35" t="s">
        <v>609</v>
      </c>
      <c r="G82" s="9">
        <v>50000</v>
      </c>
      <c r="H82" s="9" t="s">
        <v>7</v>
      </c>
      <c r="I82" s="10"/>
      <c r="J82" s="10"/>
      <c r="K82" s="8" t="s">
        <v>598</v>
      </c>
      <c r="L82" s="8" t="s">
        <v>610</v>
      </c>
      <c r="M82" s="8" t="s">
        <v>611</v>
      </c>
      <c r="N82" s="8" t="s">
        <v>586</v>
      </c>
      <c r="O82" s="10"/>
      <c r="P82" s="2"/>
      <c r="Q82" s="2"/>
      <c r="R82" s="2"/>
      <c r="S82" s="2"/>
      <c r="T82" s="2"/>
      <c r="U82" s="2"/>
      <c r="V82" s="29"/>
      <c r="X82" s="2"/>
    </row>
    <row r="83" spans="1:24" ht="89.25" customHeight="1" x14ac:dyDescent="0.3">
      <c r="A83" s="173" t="s">
        <v>528</v>
      </c>
      <c r="B83" s="8" t="s">
        <v>612</v>
      </c>
      <c r="C83" s="8" t="s">
        <v>25</v>
      </c>
      <c r="D83" s="8" t="s">
        <v>613</v>
      </c>
      <c r="E83" s="8" t="s">
        <v>531</v>
      </c>
      <c r="F83" s="36" t="s">
        <v>614</v>
      </c>
      <c r="G83" s="9">
        <v>54872</v>
      </c>
      <c r="H83" s="9" t="s">
        <v>615</v>
      </c>
      <c r="I83" s="133" t="s">
        <v>616</v>
      </c>
      <c r="J83" s="10"/>
      <c r="K83" s="8" t="s">
        <v>617</v>
      </c>
      <c r="L83" s="8" t="s">
        <v>610</v>
      </c>
      <c r="M83" s="8" t="s">
        <v>611</v>
      </c>
      <c r="N83" s="8" t="s">
        <v>586</v>
      </c>
      <c r="O83" s="10"/>
      <c r="P83" s="2"/>
      <c r="Q83" s="2"/>
      <c r="R83" s="2"/>
      <c r="S83" s="2"/>
      <c r="T83" s="2"/>
      <c r="U83" s="2"/>
      <c r="V83" s="29"/>
      <c r="X83" s="2"/>
    </row>
    <row r="84" spans="1:24" ht="90.75" customHeight="1" x14ac:dyDescent="0.3">
      <c r="A84" s="173" t="s">
        <v>528</v>
      </c>
      <c r="B84" s="8" t="s">
        <v>618</v>
      </c>
      <c r="C84" s="8" t="s">
        <v>25</v>
      </c>
      <c r="D84" s="8" t="s">
        <v>619</v>
      </c>
      <c r="E84" s="8" t="s">
        <v>531</v>
      </c>
      <c r="F84" s="35" t="s">
        <v>620</v>
      </c>
      <c r="G84" s="9">
        <v>0</v>
      </c>
      <c r="H84" s="9" t="s">
        <v>621</v>
      </c>
      <c r="I84" s="133" t="s">
        <v>596</v>
      </c>
      <c r="J84" s="133" t="s">
        <v>597</v>
      </c>
      <c r="K84" s="8" t="s">
        <v>598</v>
      </c>
      <c r="L84" s="8" t="s">
        <v>599</v>
      </c>
      <c r="M84" s="8" t="s">
        <v>600</v>
      </c>
      <c r="N84" s="8" t="s">
        <v>586</v>
      </c>
      <c r="O84" s="10"/>
      <c r="P84" s="2"/>
      <c r="Q84" s="2"/>
      <c r="R84" s="2"/>
      <c r="S84" s="2"/>
      <c r="T84" s="2"/>
      <c r="U84" s="2"/>
      <c r="V84" s="29"/>
      <c r="X84" s="2"/>
    </row>
    <row r="85" spans="1:24" ht="79.5" customHeight="1" x14ac:dyDescent="0.3">
      <c r="A85" s="173" t="s">
        <v>528</v>
      </c>
      <c r="B85" s="8" t="s">
        <v>622</v>
      </c>
      <c r="C85" s="8" t="s">
        <v>25</v>
      </c>
      <c r="D85" s="8" t="s">
        <v>623</v>
      </c>
      <c r="E85" s="8" t="s">
        <v>531</v>
      </c>
      <c r="F85" s="35" t="s">
        <v>624</v>
      </c>
      <c r="G85" s="9">
        <v>6000</v>
      </c>
      <c r="H85" s="9" t="s">
        <v>7</v>
      </c>
      <c r="I85" s="10"/>
      <c r="J85" s="10"/>
      <c r="K85" s="2" t="s">
        <v>625</v>
      </c>
      <c r="L85" s="8" t="s">
        <v>626</v>
      </c>
      <c r="M85" s="8" t="s">
        <v>611</v>
      </c>
      <c r="N85" s="8" t="s">
        <v>586</v>
      </c>
      <c r="O85" s="10"/>
      <c r="P85" s="2"/>
      <c r="Q85" s="2"/>
      <c r="R85" s="2"/>
      <c r="S85" s="2"/>
      <c r="T85" s="2"/>
      <c r="U85" s="2"/>
      <c r="V85" s="29"/>
      <c r="X85" s="2"/>
    </row>
    <row r="86" spans="1:24" ht="84.75" customHeight="1" x14ac:dyDescent="0.3">
      <c r="A86" s="173" t="s">
        <v>528</v>
      </c>
      <c r="B86" s="2" t="s">
        <v>627</v>
      </c>
      <c r="C86" s="8" t="s">
        <v>25</v>
      </c>
      <c r="D86" s="8" t="s">
        <v>628</v>
      </c>
      <c r="E86" s="8" t="s">
        <v>531</v>
      </c>
      <c r="F86" s="35" t="s">
        <v>629</v>
      </c>
      <c r="G86" s="9">
        <v>20000</v>
      </c>
      <c r="H86" s="9" t="s">
        <v>7</v>
      </c>
      <c r="I86" s="10"/>
      <c r="J86" s="10"/>
      <c r="K86" s="8" t="s">
        <v>630</v>
      </c>
      <c r="L86" s="8" t="s">
        <v>610</v>
      </c>
      <c r="M86" s="10" t="s">
        <v>611</v>
      </c>
      <c r="N86" s="8" t="s">
        <v>586</v>
      </c>
      <c r="O86" s="10"/>
      <c r="P86" s="2"/>
      <c r="Q86" s="2"/>
      <c r="R86" s="2"/>
      <c r="S86" s="2"/>
      <c r="T86" s="2"/>
      <c r="U86" s="2"/>
      <c r="V86" s="29"/>
      <c r="X86" s="2"/>
    </row>
    <row r="87" spans="1:24" ht="82.5" customHeight="1" x14ac:dyDescent="0.3">
      <c r="A87" s="173" t="s">
        <v>528</v>
      </c>
      <c r="B87" s="8" t="s">
        <v>631</v>
      </c>
      <c r="C87" s="8" t="s">
        <v>25</v>
      </c>
      <c r="D87" s="8" t="s">
        <v>632</v>
      </c>
      <c r="E87" s="8" t="s">
        <v>531</v>
      </c>
      <c r="F87" s="35" t="s">
        <v>633</v>
      </c>
      <c r="G87" s="9">
        <v>56000</v>
      </c>
      <c r="H87" s="9" t="s">
        <v>634</v>
      </c>
      <c r="I87" s="133" t="s">
        <v>635</v>
      </c>
      <c r="J87" s="131" t="s">
        <v>636</v>
      </c>
      <c r="K87" s="8" t="s">
        <v>637</v>
      </c>
      <c r="L87" s="8" t="s">
        <v>637</v>
      </c>
      <c r="M87" s="8" t="s">
        <v>638</v>
      </c>
      <c r="N87" s="8" t="s">
        <v>586</v>
      </c>
      <c r="O87" s="10"/>
      <c r="P87" s="2"/>
      <c r="Q87" s="2"/>
      <c r="R87" s="2"/>
      <c r="S87" s="2"/>
      <c r="T87" s="2"/>
      <c r="U87" s="2"/>
      <c r="V87" s="29"/>
      <c r="X87" s="2"/>
    </row>
    <row r="88" spans="1:24" ht="96" customHeight="1" x14ac:dyDescent="0.3">
      <c r="A88" s="173" t="s">
        <v>528</v>
      </c>
      <c r="B88" s="8" t="s">
        <v>639</v>
      </c>
      <c r="C88" s="8" t="s">
        <v>25</v>
      </c>
      <c r="D88" s="8" t="s">
        <v>640</v>
      </c>
      <c r="E88" s="8" t="s">
        <v>531</v>
      </c>
      <c r="F88" s="35" t="s">
        <v>641</v>
      </c>
      <c r="G88" s="9">
        <v>190000</v>
      </c>
      <c r="H88" s="9" t="s">
        <v>590</v>
      </c>
      <c r="I88" s="133" t="s">
        <v>642</v>
      </c>
      <c r="J88" s="10"/>
      <c r="K88" s="8" t="s">
        <v>643</v>
      </c>
      <c r="L88" s="8" t="s">
        <v>643</v>
      </c>
      <c r="M88" s="42">
        <v>12</v>
      </c>
      <c r="N88" s="8" t="s">
        <v>586</v>
      </c>
      <c r="O88" s="10"/>
      <c r="P88" s="2"/>
      <c r="Q88" s="2"/>
      <c r="R88" s="2"/>
      <c r="S88" s="2"/>
      <c r="T88" s="2"/>
      <c r="U88" s="2"/>
      <c r="V88" s="29"/>
      <c r="X88" s="2"/>
    </row>
    <row r="89" spans="1:24" ht="71.25" customHeight="1" x14ac:dyDescent="0.3">
      <c r="A89" s="173" t="s">
        <v>528</v>
      </c>
      <c r="B89" s="8" t="s">
        <v>644</v>
      </c>
      <c r="C89" s="8" t="s">
        <v>25</v>
      </c>
      <c r="D89" s="13" t="s">
        <v>645</v>
      </c>
      <c r="E89" s="8" t="s">
        <v>531</v>
      </c>
      <c r="F89" s="35" t="s">
        <v>646</v>
      </c>
      <c r="G89" s="44">
        <v>15000</v>
      </c>
      <c r="H89" s="44" t="s">
        <v>634</v>
      </c>
      <c r="I89" s="133" t="s">
        <v>647</v>
      </c>
      <c r="J89" s="131" t="s">
        <v>648</v>
      </c>
      <c r="K89" s="4" t="s">
        <v>649</v>
      </c>
      <c r="L89" s="2" t="s">
        <v>650</v>
      </c>
      <c r="M89" s="42">
        <v>200</v>
      </c>
      <c r="N89" s="8" t="s">
        <v>586</v>
      </c>
      <c r="O89" s="10" t="s">
        <v>651</v>
      </c>
      <c r="P89" s="2"/>
      <c r="Q89" s="2"/>
      <c r="R89" s="2"/>
      <c r="S89" s="2"/>
      <c r="T89" s="2"/>
      <c r="U89" s="2"/>
      <c r="V89" s="29"/>
      <c r="X89" s="2"/>
    </row>
    <row r="90" spans="1:24" ht="114" customHeight="1" x14ac:dyDescent="0.3">
      <c r="A90" s="173" t="s">
        <v>528</v>
      </c>
      <c r="B90" s="8" t="s">
        <v>652</v>
      </c>
      <c r="C90" s="8" t="s">
        <v>25</v>
      </c>
      <c r="D90" s="8" t="s">
        <v>653</v>
      </c>
      <c r="E90" s="8" t="s">
        <v>531</v>
      </c>
      <c r="F90" s="35" t="s">
        <v>654</v>
      </c>
      <c r="G90" s="44">
        <v>52000</v>
      </c>
      <c r="H90" s="44" t="s">
        <v>634</v>
      </c>
      <c r="I90" s="133" t="s">
        <v>647</v>
      </c>
      <c r="J90" s="131" t="s">
        <v>655</v>
      </c>
      <c r="K90" s="4" t="s">
        <v>649</v>
      </c>
      <c r="L90" s="8" t="s">
        <v>656</v>
      </c>
      <c r="M90" s="42" t="s">
        <v>657</v>
      </c>
      <c r="N90" s="8" t="s">
        <v>586</v>
      </c>
      <c r="O90" s="10" t="s">
        <v>50</v>
      </c>
      <c r="P90" s="2"/>
      <c r="Q90" s="2"/>
      <c r="R90" s="2"/>
      <c r="S90" s="2"/>
      <c r="T90" s="2"/>
      <c r="U90" s="2"/>
      <c r="V90" s="29"/>
      <c r="X90" s="2"/>
    </row>
    <row r="91" spans="1:24" ht="114" customHeight="1" x14ac:dyDescent="0.3">
      <c r="A91" s="173" t="s">
        <v>658</v>
      </c>
      <c r="B91" s="8" t="s">
        <v>659</v>
      </c>
      <c r="C91" s="8" t="s">
        <v>25</v>
      </c>
      <c r="D91" s="2" t="s">
        <v>660</v>
      </c>
      <c r="E91" s="8" t="s">
        <v>531</v>
      </c>
      <c r="F91" s="25" t="s">
        <v>661</v>
      </c>
      <c r="G91" s="9">
        <v>0</v>
      </c>
      <c r="H91" s="9" t="s">
        <v>662</v>
      </c>
      <c r="K91" s="8" t="s">
        <v>663</v>
      </c>
      <c r="L91" s="8" t="s">
        <v>664</v>
      </c>
      <c r="M91" s="8" t="s">
        <v>611</v>
      </c>
      <c r="N91" s="8" t="s">
        <v>586</v>
      </c>
      <c r="O91" s="8" t="s">
        <v>419</v>
      </c>
      <c r="P91" s="2"/>
      <c r="Q91" s="2"/>
      <c r="R91" s="2"/>
      <c r="S91" s="2"/>
      <c r="T91" s="2"/>
      <c r="U91" s="2"/>
      <c r="V91" s="29"/>
      <c r="X91" s="2"/>
    </row>
    <row r="92" spans="1:24" ht="114" customHeight="1" x14ac:dyDescent="0.3">
      <c r="A92" s="172"/>
      <c r="B92" s="163" t="s">
        <v>665</v>
      </c>
      <c r="C92" s="27"/>
      <c r="D92" s="27" t="s">
        <v>22</v>
      </c>
      <c r="E92" s="27"/>
      <c r="F92" s="28"/>
      <c r="G92" s="27"/>
      <c r="H92" s="27"/>
      <c r="I92" s="27"/>
      <c r="J92" s="27"/>
      <c r="K92" s="27"/>
      <c r="L92" s="27"/>
      <c r="M92" s="27"/>
      <c r="N92" s="27"/>
      <c r="O92" s="27"/>
      <c r="P92" s="2"/>
      <c r="Q92" s="2"/>
      <c r="R92" s="2"/>
      <c r="S92" s="2"/>
      <c r="T92" s="2"/>
      <c r="U92" s="2"/>
      <c r="V92" s="29"/>
      <c r="X92" s="2"/>
    </row>
    <row r="93" spans="1:24" ht="84.9" customHeight="1" x14ac:dyDescent="0.3">
      <c r="A93" s="173" t="s">
        <v>666</v>
      </c>
      <c r="B93" s="2" t="s">
        <v>667</v>
      </c>
      <c r="C93" s="8" t="s">
        <v>25</v>
      </c>
      <c r="D93" s="2" t="s">
        <v>668</v>
      </c>
      <c r="E93" s="2" t="s">
        <v>669</v>
      </c>
      <c r="F93" s="2" t="s">
        <v>670</v>
      </c>
      <c r="G93" s="3">
        <v>9000</v>
      </c>
      <c r="H93" s="3" t="s">
        <v>671</v>
      </c>
      <c r="I93" s="132" t="s">
        <v>672</v>
      </c>
      <c r="J93" s="132" t="s">
        <v>673</v>
      </c>
      <c r="K93" s="2" t="s">
        <v>674</v>
      </c>
      <c r="L93" s="4" t="s">
        <v>675</v>
      </c>
      <c r="M93" s="5">
        <v>85</v>
      </c>
      <c r="N93" s="6">
        <v>39904</v>
      </c>
      <c r="O93" s="164" t="s">
        <v>676</v>
      </c>
      <c r="P93" s="2"/>
      <c r="Q93" s="2"/>
      <c r="R93" s="2"/>
      <c r="S93" s="2"/>
      <c r="T93" s="2"/>
      <c r="U93" s="2"/>
      <c r="V93" s="29"/>
      <c r="X93" s="2"/>
    </row>
    <row r="94" spans="1:24" ht="114" customHeight="1" x14ac:dyDescent="0.3">
      <c r="A94" s="173" t="s">
        <v>666</v>
      </c>
      <c r="B94" s="2" t="s">
        <v>677</v>
      </c>
      <c r="C94" s="2" t="s">
        <v>25</v>
      </c>
      <c r="D94" s="2" t="s">
        <v>678</v>
      </c>
      <c r="E94" s="2" t="s">
        <v>669</v>
      </c>
      <c r="F94" s="2" t="s">
        <v>679</v>
      </c>
      <c r="G94" s="3">
        <v>20000</v>
      </c>
      <c r="H94" s="3" t="s">
        <v>671</v>
      </c>
      <c r="I94" s="132" t="s">
        <v>672</v>
      </c>
      <c r="J94" s="132" t="s">
        <v>673</v>
      </c>
      <c r="K94" s="2" t="s">
        <v>674</v>
      </c>
      <c r="L94" s="4" t="s">
        <v>680</v>
      </c>
      <c r="M94" s="2" t="s">
        <v>681</v>
      </c>
      <c r="N94" s="6">
        <v>39904</v>
      </c>
      <c r="O94" s="6"/>
      <c r="P94" s="2"/>
      <c r="Q94" s="2"/>
      <c r="R94" s="2"/>
      <c r="S94" s="2"/>
      <c r="T94" s="2"/>
      <c r="U94" s="2"/>
      <c r="V94" s="29"/>
      <c r="X94" s="2"/>
    </row>
    <row r="95" spans="1:24" ht="84.9" customHeight="1" x14ac:dyDescent="0.3">
      <c r="A95" s="173" t="s">
        <v>666</v>
      </c>
      <c r="B95" s="2" t="s">
        <v>682</v>
      </c>
      <c r="C95" s="2" t="s">
        <v>25</v>
      </c>
      <c r="D95" s="2" t="s">
        <v>683</v>
      </c>
      <c r="E95" s="2" t="s">
        <v>669</v>
      </c>
      <c r="F95" s="2" t="s">
        <v>684</v>
      </c>
      <c r="G95" s="3">
        <v>19000</v>
      </c>
      <c r="H95" s="3" t="s">
        <v>671</v>
      </c>
      <c r="I95" s="132" t="s">
        <v>685</v>
      </c>
      <c r="J95" s="132" t="s">
        <v>673</v>
      </c>
      <c r="K95" s="2" t="s">
        <v>674</v>
      </c>
      <c r="L95" s="4" t="s">
        <v>686</v>
      </c>
      <c r="M95" s="5">
        <v>85</v>
      </c>
      <c r="N95" s="6">
        <v>39904</v>
      </c>
      <c r="O95" s="164" t="s">
        <v>676</v>
      </c>
      <c r="P95" s="2"/>
      <c r="Q95" s="2"/>
      <c r="R95" s="2"/>
      <c r="S95" s="2"/>
      <c r="T95" s="2"/>
      <c r="U95" s="2"/>
      <c r="V95" s="29"/>
      <c r="X95" s="2"/>
    </row>
    <row r="96" spans="1:24" ht="84.9" customHeight="1" x14ac:dyDescent="0.3">
      <c r="A96" s="173" t="s">
        <v>666</v>
      </c>
      <c r="B96" s="2" t="s">
        <v>687</v>
      </c>
      <c r="C96" s="2" t="s">
        <v>25</v>
      </c>
      <c r="D96" s="2" t="s">
        <v>688</v>
      </c>
      <c r="E96" s="2" t="s">
        <v>669</v>
      </c>
      <c r="F96" s="2" t="s">
        <v>689</v>
      </c>
      <c r="G96" s="3" t="s">
        <v>690</v>
      </c>
      <c r="H96" s="3" t="s">
        <v>671</v>
      </c>
      <c r="I96" s="132" t="s">
        <v>685</v>
      </c>
      <c r="J96" s="132" t="s">
        <v>673</v>
      </c>
      <c r="K96" s="2" t="s">
        <v>674</v>
      </c>
      <c r="L96" s="4" t="s">
        <v>686</v>
      </c>
      <c r="M96" s="5">
        <v>500</v>
      </c>
      <c r="N96" s="6">
        <v>39904</v>
      </c>
      <c r="O96" s="164" t="s">
        <v>676</v>
      </c>
      <c r="P96" s="2"/>
      <c r="Q96" s="2"/>
      <c r="R96" s="2"/>
      <c r="S96" s="2"/>
      <c r="T96" s="2"/>
      <c r="U96" s="2"/>
      <c r="V96" s="29"/>
      <c r="X96" s="2"/>
    </row>
    <row r="97" spans="1:24" ht="114" customHeight="1" x14ac:dyDescent="0.3">
      <c r="A97" s="173" t="s">
        <v>666</v>
      </c>
      <c r="B97" s="2" t="s">
        <v>691</v>
      </c>
      <c r="C97" s="2" t="s">
        <v>25</v>
      </c>
      <c r="D97" s="2" t="s">
        <v>692</v>
      </c>
      <c r="E97" s="2" t="s">
        <v>669</v>
      </c>
      <c r="F97" s="2" t="s">
        <v>693</v>
      </c>
      <c r="G97" s="3">
        <v>1350000</v>
      </c>
      <c r="H97" s="3" t="s">
        <v>671</v>
      </c>
      <c r="I97" s="132" t="s">
        <v>685</v>
      </c>
      <c r="J97" s="132" t="s">
        <v>673</v>
      </c>
      <c r="K97" s="179" t="s">
        <v>162</v>
      </c>
      <c r="L97" s="4" t="s">
        <v>694</v>
      </c>
      <c r="M97" s="5" t="s">
        <v>695</v>
      </c>
      <c r="N97" s="6">
        <v>39904</v>
      </c>
      <c r="O97" s="164" t="s">
        <v>676</v>
      </c>
      <c r="P97" s="2"/>
      <c r="Q97" s="2"/>
      <c r="R97" s="2"/>
      <c r="S97" s="2"/>
      <c r="T97" s="2"/>
      <c r="U97" s="2"/>
      <c r="V97" s="29"/>
      <c r="X97" s="2"/>
    </row>
    <row r="98" spans="1:24" ht="99" customHeight="1" x14ac:dyDescent="0.3">
      <c r="A98" s="173" t="s">
        <v>666</v>
      </c>
      <c r="B98" s="183" t="s">
        <v>696</v>
      </c>
      <c r="C98" s="2" t="s">
        <v>25</v>
      </c>
      <c r="D98" s="2" t="s">
        <v>697</v>
      </c>
      <c r="E98" s="2" t="s">
        <v>669</v>
      </c>
      <c r="F98" s="2" t="s">
        <v>698</v>
      </c>
      <c r="G98" s="3">
        <v>69900</v>
      </c>
      <c r="H98" s="3" t="s">
        <v>671</v>
      </c>
      <c r="I98" s="132" t="s">
        <v>685</v>
      </c>
      <c r="J98" s="132" t="s">
        <v>673</v>
      </c>
      <c r="K98" s="179" t="s">
        <v>162</v>
      </c>
      <c r="L98" s="4" t="s">
        <v>686</v>
      </c>
      <c r="M98" s="2" t="s">
        <v>681</v>
      </c>
      <c r="N98" s="6">
        <v>39904</v>
      </c>
      <c r="O98" s="164" t="s">
        <v>676</v>
      </c>
      <c r="P98" s="2"/>
      <c r="Q98" s="2"/>
      <c r="R98" s="2"/>
      <c r="S98" s="2"/>
      <c r="T98" s="2"/>
      <c r="U98" s="2"/>
      <c r="V98" s="29"/>
      <c r="X98" s="2"/>
    </row>
    <row r="99" spans="1:24" ht="180" customHeight="1" x14ac:dyDescent="0.3">
      <c r="A99" s="21" t="s">
        <v>699</v>
      </c>
      <c r="B99" s="10" t="s">
        <v>700</v>
      </c>
      <c r="C99" s="10" t="s">
        <v>25</v>
      </c>
      <c r="D99" s="10" t="s">
        <v>700</v>
      </c>
      <c r="E99" s="10" t="s">
        <v>669</v>
      </c>
      <c r="F99" s="165" t="s">
        <v>701</v>
      </c>
      <c r="G99" s="184" t="s">
        <v>702</v>
      </c>
      <c r="H99" s="11" t="s">
        <v>703</v>
      </c>
      <c r="I99" s="133" t="s">
        <v>704</v>
      </c>
      <c r="J99" s="10" t="s">
        <v>705</v>
      </c>
      <c r="K99" s="10" t="s">
        <v>706</v>
      </c>
      <c r="L99" s="10" t="s">
        <v>707</v>
      </c>
      <c r="M99" s="13" t="s">
        <v>708</v>
      </c>
      <c r="N99" s="14">
        <v>38534</v>
      </c>
      <c r="O99" s="142"/>
      <c r="P99" s="2"/>
      <c r="Q99" s="2"/>
      <c r="R99" s="2"/>
      <c r="S99" s="2"/>
      <c r="T99" s="2"/>
      <c r="U99" s="2"/>
      <c r="V99" s="29"/>
      <c r="X99" s="2"/>
    </row>
    <row r="100" spans="1:24" ht="64.5" customHeight="1" x14ac:dyDescent="0.3">
      <c r="A100" s="21" t="s">
        <v>699</v>
      </c>
      <c r="B100" s="165" t="s">
        <v>709</v>
      </c>
      <c r="C100" s="10" t="s">
        <v>25</v>
      </c>
      <c r="D100" s="10" t="s">
        <v>710</v>
      </c>
      <c r="E100" s="10" t="s">
        <v>669</v>
      </c>
      <c r="F100" s="165" t="s">
        <v>711</v>
      </c>
      <c r="G100" s="11">
        <v>2400</v>
      </c>
      <c r="H100" s="11" t="s">
        <v>712</v>
      </c>
      <c r="I100" s="133" t="s">
        <v>713</v>
      </c>
      <c r="J100" s="10"/>
      <c r="K100" s="10" t="s">
        <v>714</v>
      </c>
      <c r="L100" s="10" t="s">
        <v>715</v>
      </c>
      <c r="M100" s="47" t="s">
        <v>716</v>
      </c>
      <c r="N100" s="10" t="s">
        <v>586</v>
      </c>
      <c r="O100" s="10"/>
      <c r="P100" s="2"/>
      <c r="Q100" s="2"/>
      <c r="R100" s="2"/>
      <c r="S100" s="2"/>
      <c r="T100" s="2"/>
      <c r="U100" s="2"/>
      <c r="V100" s="29"/>
      <c r="X100" s="2"/>
    </row>
    <row r="101" spans="1:24" ht="172.5" customHeight="1" x14ac:dyDescent="0.3">
      <c r="A101" s="21" t="s">
        <v>717</v>
      </c>
      <c r="B101" s="165" t="s">
        <v>718</v>
      </c>
      <c r="C101" s="10" t="s">
        <v>25</v>
      </c>
      <c r="D101" s="10" t="s">
        <v>719</v>
      </c>
      <c r="E101" s="10" t="s">
        <v>669</v>
      </c>
      <c r="F101" s="48" t="s">
        <v>720</v>
      </c>
      <c r="G101" s="11">
        <v>0</v>
      </c>
      <c r="H101" s="11" t="s">
        <v>721</v>
      </c>
      <c r="I101" s="10"/>
      <c r="J101" s="10"/>
      <c r="K101" s="10" t="s">
        <v>722</v>
      </c>
      <c r="L101" s="10" t="s">
        <v>723</v>
      </c>
      <c r="M101" s="10" t="s">
        <v>724</v>
      </c>
      <c r="N101" s="10" t="s">
        <v>586</v>
      </c>
      <c r="O101" s="10" t="s">
        <v>586</v>
      </c>
      <c r="P101" s="2"/>
      <c r="Q101" s="2"/>
      <c r="R101" s="2"/>
      <c r="S101" s="2"/>
      <c r="T101" s="2"/>
      <c r="U101" s="2"/>
      <c r="V101" s="29"/>
      <c r="X101" s="2"/>
    </row>
    <row r="102" spans="1:24" s="152" customFormat="1" ht="114" customHeight="1" x14ac:dyDescent="0.3">
      <c r="A102" s="175"/>
      <c r="B102" s="163" t="s">
        <v>725</v>
      </c>
      <c r="C102" s="153"/>
      <c r="D102" s="153" t="s">
        <v>22</v>
      </c>
      <c r="E102" s="153"/>
      <c r="F102" s="210"/>
      <c r="G102" s="153"/>
      <c r="H102" s="153"/>
      <c r="I102" s="153"/>
      <c r="J102" s="153"/>
      <c r="K102" s="153"/>
      <c r="L102" s="153"/>
      <c r="M102" s="153"/>
      <c r="N102" s="153"/>
      <c r="O102" s="153"/>
      <c r="P102" s="211"/>
      <c r="Q102" s="211"/>
      <c r="R102" s="211"/>
      <c r="S102" s="211"/>
      <c r="T102" s="211"/>
      <c r="U102" s="211"/>
      <c r="V102" s="211"/>
      <c r="W102" s="212"/>
      <c r="X102" s="211"/>
    </row>
    <row r="103" spans="1:24" ht="114" customHeight="1" x14ac:dyDescent="0.3">
      <c r="A103" s="21" t="s">
        <v>726</v>
      </c>
      <c r="B103" s="29" t="s">
        <v>727</v>
      </c>
      <c r="C103" s="10" t="s">
        <v>25</v>
      </c>
      <c r="D103" s="29" t="s">
        <v>728</v>
      </c>
      <c r="E103" s="29" t="s">
        <v>729</v>
      </c>
      <c r="F103" s="50" t="s">
        <v>730</v>
      </c>
      <c r="G103" s="51">
        <v>1500</v>
      </c>
      <c r="H103" s="3" t="s">
        <v>731</v>
      </c>
      <c r="I103" s="132" t="s">
        <v>732</v>
      </c>
      <c r="J103" s="52"/>
      <c r="K103" s="29" t="s">
        <v>733</v>
      </c>
      <c r="L103" s="15" t="s">
        <v>734</v>
      </c>
      <c r="M103" s="29" t="s">
        <v>735</v>
      </c>
      <c r="N103" s="53" t="s">
        <v>736</v>
      </c>
      <c r="O103" s="29" t="s">
        <v>737</v>
      </c>
      <c r="P103" s="2"/>
      <c r="Q103" s="2"/>
      <c r="R103" s="2"/>
      <c r="S103" s="2"/>
      <c r="T103" s="2"/>
      <c r="U103" s="2"/>
      <c r="V103" s="29"/>
      <c r="X103" s="2"/>
    </row>
    <row r="104" spans="1:24" ht="114" customHeight="1" x14ac:dyDescent="0.3">
      <c r="A104" s="21" t="s">
        <v>726</v>
      </c>
      <c r="B104" s="2" t="s">
        <v>738</v>
      </c>
      <c r="C104" s="10" t="s">
        <v>25</v>
      </c>
      <c r="D104" s="29" t="s">
        <v>739</v>
      </c>
      <c r="E104" s="2" t="s">
        <v>729</v>
      </c>
      <c r="F104" s="36" t="s">
        <v>740</v>
      </c>
      <c r="G104" s="3">
        <v>250</v>
      </c>
      <c r="H104" s="3" t="s">
        <v>731</v>
      </c>
      <c r="I104" s="132" t="s">
        <v>732</v>
      </c>
      <c r="J104" s="2"/>
      <c r="K104" s="29" t="s">
        <v>733</v>
      </c>
      <c r="L104" s="15" t="s">
        <v>734</v>
      </c>
      <c r="M104" s="29" t="s">
        <v>741</v>
      </c>
      <c r="N104" s="31" t="s">
        <v>736</v>
      </c>
      <c r="O104" s="29" t="s">
        <v>737</v>
      </c>
      <c r="P104" s="2"/>
      <c r="Q104" s="2"/>
      <c r="R104" s="2"/>
      <c r="S104" s="2"/>
      <c r="T104" s="2"/>
      <c r="U104" s="2"/>
      <c r="V104" s="29"/>
      <c r="X104" s="2"/>
    </row>
    <row r="105" spans="1:24" ht="114" customHeight="1" x14ac:dyDescent="0.3">
      <c r="A105" s="173" t="s">
        <v>742</v>
      </c>
      <c r="B105" s="2" t="s">
        <v>743</v>
      </c>
      <c r="C105" s="10" t="s">
        <v>25</v>
      </c>
      <c r="D105" s="2" t="s">
        <v>744</v>
      </c>
      <c r="E105" s="2" t="s">
        <v>729</v>
      </c>
      <c r="F105" s="36" t="s">
        <v>745</v>
      </c>
      <c r="G105" s="3">
        <v>1500</v>
      </c>
      <c r="H105" s="3" t="s">
        <v>731</v>
      </c>
      <c r="I105" s="2"/>
      <c r="J105" s="2"/>
      <c r="K105" s="29"/>
      <c r="L105" s="2" t="s">
        <v>746</v>
      </c>
      <c r="M105" s="2" t="s">
        <v>747</v>
      </c>
      <c r="N105" s="31" t="s">
        <v>736</v>
      </c>
      <c r="O105" s="2" t="s">
        <v>165</v>
      </c>
      <c r="P105" s="2"/>
      <c r="Q105" s="2"/>
      <c r="R105" s="2"/>
      <c r="S105" s="2"/>
      <c r="T105" s="2"/>
      <c r="U105" s="2"/>
      <c r="V105" s="29"/>
      <c r="X105" s="2"/>
    </row>
    <row r="106" spans="1:24" ht="114" customHeight="1" x14ac:dyDescent="0.3">
      <c r="A106" s="172"/>
      <c r="B106" s="104" t="s">
        <v>748</v>
      </c>
      <c r="C106" s="54"/>
      <c r="D106" s="54" t="s">
        <v>22</v>
      </c>
      <c r="E106" s="54"/>
      <c r="F106" s="55"/>
      <c r="G106" s="54"/>
      <c r="H106" s="54"/>
      <c r="I106" s="54"/>
      <c r="J106" s="54"/>
      <c r="K106" s="54"/>
      <c r="L106" s="54"/>
      <c r="M106" s="54"/>
      <c r="N106" s="54"/>
      <c r="O106" s="54"/>
      <c r="P106" s="2"/>
      <c r="Q106" s="2"/>
      <c r="R106" s="2"/>
      <c r="S106" s="2"/>
      <c r="T106" s="2"/>
      <c r="U106" s="2"/>
      <c r="V106" s="29"/>
      <c r="X106" s="2"/>
    </row>
    <row r="107" spans="1:24" ht="84" customHeight="1" x14ac:dyDescent="0.3">
      <c r="A107" s="21" t="s">
        <v>749</v>
      </c>
      <c r="B107" s="69" t="s">
        <v>750</v>
      </c>
      <c r="C107" s="185" t="s">
        <v>25</v>
      </c>
      <c r="D107" s="29" t="s">
        <v>751</v>
      </c>
      <c r="E107" s="185" t="s">
        <v>752</v>
      </c>
      <c r="F107" s="186" t="s">
        <v>753</v>
      </c>
      <c r="G107" s="179" t="s">
        <v>754</v>
      </c>
      <c r="H107" s="179" t="s">
        <v>755</v>
      </c>
      <c r="I107" s="187" t="s">
        <v>756</v>
      </c>
      <c r="J107" s="185"/>
      <c r="K107" s="179" t="s">
        <v>162</v>
      </c>
      <c r="L107" s="179" t="s">
        <v>757</v>
      </c>
      <c r="M107" s="188">
        <v>0.3</v>
      </c>
      <c r="N107" s="189" t="s">
        <v>111</v>
      </c>
      <c r="O107" s="69" t="s">
        <v>758</v>
      </c>
      <c r="P107" s="2"/>
      <c r="Q107" s="2"/>
      <c r="R107" s="2"/>
      <c r="S107" s="2"/>
      <c r="T107" s="2"/>
      <c r="U107" s="2"/>
      <c r="V107" s="29"/>
      <c r="X107" s="2"/>
    </row>
    <row r="108" spans="1:24" ht="97.5" customHeight="1" x14ac:dyDescent="0.3">
      <c r="A108" s="21" t="s">
        <v>749</v>
      </c>
      <c r="B108" s="69" t="s">
        <v>759</v>
      </c>
      <c r="C108" s="185" t="s">
        <v>25</v>
      </c>
      <c r="D108" s="29" t="s">
        <v>760</v>
      </c>
      <c r="E108" s="185" t="s">
        <v>752</v>
      </c>
      <c r="F108" s="186" t="s">
        <v>753</v>
      </c>
      <c r="G108" s="69" t="s">
        <v>761</v>
      </c>
      <c r="H108" s="179" t="s">
        <v>755</v>
      </c>
      <c r="I108" s="187" t="s">
        <v>756</v>
      </c>
      <c r="J108" s="185"/>
      <c r="K108" s="179" t="s">
        <v>162</v>
      </c>
      <c r="L108" s="179" t="s">
        <v>757</v>
      </c>
      <c r="M108" s="190" t="s">
        <v>762</v>
      </c>
      <c r="N108" s="191" t="s">
        <v>111</v>
      </c>
      <c r="O108" s="192"/>
      <c r="P108" s="2"/>
      <c r="Q108" s="2"/>
      <c r="R108" s="2"/>
      <c r="S108" s="2"/>
      <c r="T108" s="2"/>
      <c r="U108" s="2"/>
      <c r="V108" s="29"/>
      <c r="X108" s="2"/>
    </row>
    <row r="109" spans="1:24" ht="84.75" customHeight="1" x14ac:dyDescent="0.3">
      <c r="A109" s="21" t="s">
        <v>749</v>
      </c>
      <c r="B109" s="69" t="s">
        <v>763</v>
      </c>
      <c r="C109" s="185" t="s">
        <v>25</v>
      </c>
      <c r="D109" s="29" t="s">
        <v>764</v>
      </c>
      <c r="E109" s="185" t="s">
        <v>752</v>
      </c>
      <c r="F109" s="186" t="s">
        <v>753</v>
      </c>
      <c r="G109" s="69" t="s">
        <v>765</v>
      </c>
      <c r="H109" s="179" t="s">
        <v>755</v>
      </c>
      <c r="I109" s="187" t="s">
        <v>756</v>
      </c>
      <c r="J109" s="185"/>
      <c r="K109" s="179" t="s">
        <v>162</v>
      </c>
      <c r="L109" s="179" t="s">
        <v>757</v>
      </c>
      <c r="M109" s="190" t="s">
        <v>766</v>
      </c>
      <c r="N109" s="189" t="s">
        <v>111</v>
      </c>
      <c r="O109" s="192"/>
      <c r="P109" s="2"/>
      <c r="Q109" s="2"/>
      <c r="R109" s="2"/>
      <c r="S109" s="2"/>
      <c r="T109" s="2"/>
      <c r="U109" s="2"/>
      <c r="V109" s="29"/>
      <c r="X109" s="2"/>
    </row>
    <row r="110" spans="1:24" ht="96.75" customHeight="1" x14ac:dyDescent="0.3">
      <c r="A110" s="21" t="s">
        <v>749</v>
      </c>
      <c r="B110" s="69" t="s">
        <v>767</v>
      </c>
      <c r="C110" s="185" t="s">
        <v>25</v>
      </c>
      <c r="D110" s="29" t="s">
        <v>768</v>
      </c>
      <c r="E110" s="185" t="s">
        <v>752</v>
      </c>
      <c r="F110" s="186" t="s">
        <v>753</v>
      </c>
      <c r="G110" s="69" t="s">
        <v>769</v>
      </c>
      <c r="H110" s="179" t="s">
        <v>755</v>
      </c>
      <c r="I110" s="187" t="s">
        <v>756</v>
      </c>
      <c r="J110" s="185"/>
      <c r="K110" s="179" t="s">
        <v>162</v>
      </c>
      <c r="L110" s="179" t="s">
        <v>757</v>
      </c>
      <c r="M110" s="190" t="s">
        <v>762</v>
      </c>
      <c r="N110" s="191" t="s">
        <v>111</v>
      </c>
      <c r="O110" s="192"/>
      <c r="P110" s="2"/>
      <c r="Q110" s="2"/>
      <c r="R110" s="2"/>
      <c r="S110" s="2"/>
      <c r="T110" s="2"/>
      <c r="U110" s="2"/>
      <c r="V110" s="29"/>
      <c r="X110" s="2"/>
    </row>
    <row r="111" spans="1:24" ht="114" customHeight="1" x14ac:dyDescent="0.3">
      <c r="A111" s="21" t="s">
        <v>749</v>
      </c>
      <c r="B111" s="69" t="s">
        <v>770</v>
      </c>
      <c r="C111" s="185" t="s">
        <v>25</v>
      </c>
      <c r="D111" s="29" t="s">
        <v>771</v>
      </c>
      <c r="E111" s="185" t="s">
        <v>752</v>
      </c>
      <c r="F111" s="186" t="s">
        <v>753</v>
      </c>
      <c r="G111" s="179" t="s">
        <v>754</v>
      </c>
      <c r="H111" s="179" t="s">
        <v>755</v>
      </c>
      <c r="I111" s="187" t="s">
        <v>756</v>
      </c>
      <c r="J111" s="185"/>
      <c r="K111" s="179" t="s">
        <v>162</v>
      </c>
      <c r="L111" s="179" t="s">
        <v>772</v>
      </c>
      <c r="M111" s="193" t="s">
        <v>773</v>
      </c>
      <c r="N111" s="191" t="s">
        <v>111</v>
      </c>
      <c r="O111" s="34"/>
      <c r="P111" s="2"/>
      <c r="Q111" s="2"/>
      <c r="R111" s="2"/>
      <c r="S111" s="2"/>
      <c r="T111" s="2"/>
      <c r="U111" s="2"/>
      <c r="V111" s="29"/>
      <c r="X111" s="2"/>
    </row>
    <row r="112" spans="1:24" ht="84.9" customHeight="1" x14ac:dyDescent="0.3">
      <c r="A112" s="21" t="s">
        <v>749</v>
      </c>
      <c r="B112" s="69" t="s">
        <v>774</v>
      </c>
      <c r="C112" s="185" t="s">
        <v>25</v>
      </c>
      <c r="D112" s="52" t="s">
        <v>775</v>
      </c>
      <c r="E112" s="185" t="s">
        <v>752</v>
      </c>
      <c r="F112" s="186" t="s">
        <v>753</v>
      </c>
      <c r="G112" s="179" t="s">
        <v>754</v>
      </c>
      <c r="H112" s="179" t="s">
        <v>755</v>
      </c>
      <c r="I112" s="187" t="s">
        <v>756</v>
      </c>
      <c r="J112" s="185"/>
      <c r="K112" s="179" t="s">
        <v>162</v>
      </c>
      <c r="L112" s="69" t="s">
        <v>757</v>
      </c>
      <c r="M112" s="194" t="s">
        <v>776</v>
      </c>
      <c r="N112" s="189" t="s">
        <v>111</v>
      </c>
      <c r="O112" s="69" t="s">
        <v>777</v>
      </c>
      <c r="P112" s="2"/>
      <c r="Q112" s="2"/>
      <c r="R112" s="2"/>
      <c r="S112" s="2"/>
      <c r="T112" s="2"/>
      <c r="U112" s="2"/>
      <c r="V112" s="29"/>
      <c r="X112" s="2"/>
    </row>
    <row r="113" spans="1:24" ht="84.9" customHeight="1" x14ac:dyDescent="0.3">
      <c r="A113" s="21" t="s">
        <v>749</v>
      </c>
      <c r="B113" s="69" t="s">
        <v>778</v>
      </c>
      <c r="C113" s="185" t="s">
        <v>25</v>
      </c>
      <c r="D113" s="52" t="s">
        <v>779</v>
      </c>
      <c r="E113" s="185" t="s">
        <v>752</v>
      </c>
      <c r="F113" s="186" t="s">
        <v>753</v>
      </c>
      <c r="G113" s="179"/>
      <c r="H113" s="179" t="s">
        <v>755</v>
      </c>
      <c r="I113" s="187" t="s">
        <v>756</v>
      </c>
      <c r="J113" s="185"/>
      <c r="K113" s="179" t="s">
        <v>162</v>
      </c>
      <c r="L113" s="69" t="s">
        <v>780</v>
      </c>
      <c r="M113" s="194" t="s">
        <v>781</v>
      </c>
      <c r="N113" s="191" t="s">
        <v>782</v>
      </c>
      <c r="O113" s="34"/>
      <c r="P113" s="2"/>
      <c r="Q113" s="2"/>
      <c r="R113" s="2"/>
      <c r="S113" s="2"/>
      <c r="T113" s="2"/>
      <c r="U113" s="2"/>
      <c r="V113" s="29"/>
      <c r="X113" s="2"/>
    </row>
    <row r="114" spans="1:24" ht="84.9" customHeight="1" x14ac:dyDescent="0.3">
      <c r="A114" s="21" t="s">
        <v>749</v>
      </c>
      <c r="B114" s="179" t="s">
        <v>783</v>
      </c>
      <c r="C114" s="185" t="s">
        <v>25</v>
      </c>
      <c r="D114" s="29" t="s">
        <v>784</v>
      </c>
      <c r="E114" s="185" t="s">
        <v>752</v>
      </c>
      <c r="F114" s="186" t="s">
        <v>785</v>
      </c>
      <c r="G114" s="179" t="s">
        <v>786</v>
      </c>
      <c r="H114" s="179" t="s">
        <v>755</v>
      </c>
      <c r="I114" s="187" t="s">
        <v>756</v>
      </c>
      <c r="J114" s="185"/>
      <c r="K114" s="179" t="s">
        <v>787</v>
      </c>
      <c r="L114" s="69" t="s">
        <v>788</v>
      </c>
      <c r="M114" s="194" t="s">
        <v>789</v>
      </c>
      <c r="N114" s="189" t="s">
        <v>111</v>
      </c>
      <c r="O114" s="69" t="s">
        <v>430</v>
      </c>
      <c r="P114" s="2"/>
      <c r="Q114" s="2"/>
      <c r="R114" s="2"/>
      <c r="S114" s="2"/>
      <c r="T114" s="2"/>
      <c r="U114" s="2"/>
      <c r="V114" s="29"/>
      <c r="X114" s="2"/>
    </row>
    <row r="115" spans="1:24" ht="84.9" customHeight="1" x14ac:dyDescent="0.3">
      <c r="A115" s="21" t="s">
        <v>749</v>
      </c>
      <c r="B115" s="179" t="s">
        <v>790</v>
      </c>
      <c r="C115" s="185" t="s">
        <v>25</v>
      </c>
      <c r="D115" s="29" t="s">
        <v>791</v>
      </c>
      <c r="E115" s="185" t="s">
        <v>752</v>
      </c>
      <c r="F115" s="186" t="s">
        <v>785</v>
      </c>
      <c r="G115" s="179" t="s">
        <v>786</v>
      </c>
      <c r="H115" s="179" t="s">
        <v>755</v>
      </c>
      <c r="I115" s="187" t="s">
        <v>756</v>
      </c>
      <c r="J115" s="185"/>
      <c r="K115" s="179" t="s">
        <v>787</v>
      </c>
      <c r="L115" s="69" t="s">
        <v>788</v>
      </c>
      <c r="M115" s="194" t="s">
        <v>792</v>
      </c>
      <c r="N115" s="189" t="s">
        <v>782</v>
      </c>
      <c r="O115" s="179"/>
      <c r="P115" s="2"/>
      <c r="Q115" s="2"/>
      <c r="R115" s="2"/>
      <c r="S115" s="2"/>
      <c r="T115" s="2"/>
      <c r="U115" s="2"/>
      <c r="V115" s="29"/>
      <c r="X115" s="2"/>
    </row>
    <row r="116" spans="1:24" ht="84.9" customHeight="1" x14ac:dyDescent="0.3">
      <c r="A116" s="21" t="s">
        <v>749</v>
      </c>
      <c r="B116" s="179" t="s">
        <v>793</v>
      </c>
      <c r="C116" s="185" t="s">
        <v>25</v>
      </c>
      <c r="D116" s="29" t="s">
        <v>794</v>
      </c>
      <c r="E116" s="185" t="s">
        <v>752</v>
      </c>
      <c r="F116" s="186" t="s">
        <v>785</v>
      </c>
      <c r="G116" s="179" t="s">
        <v>786</v>
      </c>
      <c r="H116" s="179" t="s">
        <v>755</v>
      </c>
      <c r="I116" s="187" t="s">
        <v>756</v>
      </c>
      <c r="J116" s="185"/>
      <c r="K116" s="179" t="s">
        <v>787</v>
      </c>
      <c r="L116" s="69" t="s">
        <v>788</v>
      </c>
      <c r="M116" s="194" t="s">
        <v>789</v>
      </c>
      <c r="N116" s="189" t="s">
        <v>111</v>
      </c>
      <c r="O116" s="69"/>
      <c r="P116" s="2"/>
      <c r="Q116" s="2"/>
      <c r="R116" s="2"/>
      <c r="S116" s="2"/>
      <c r="T116" s="2"/>
      <c r="U116" s="2"/>
      <c r="V116" s="29"/>
      <c r="X116" s="2"/>
    </row>
    <row r="117" spans="1:24" ht="114" customHeight="1" x14ac:dyDescent="0.3">
      <c r="A117" s="172"/>
      <c r="B117" s="104" t="s">
        <v>795</v>
      </c>
      <c r="C117" s="54"/>
      <c r="D117" s="54" t="s">
        <v>22</v>
      </c>
      <c r="E117" s="54"/>
      <c r="F117" s="55"/>
      <c r="G117" s="54"/>
      <c r="H117" s="54"/>
      <c r="I117" s="54"/>
      <c r="J117" s="54"/>
      <c r="K117" s="54"/>
      <c r="L117" s="54"/>
      <c r="M117" s="54"/>
      <c r="N117" s="54"/>
      <c r="O117" s="54"/>
      <c r="P117" s="2"/>
      <c r="Q117" s="2"/>
      <c r="R117" s="2"/>
      <c r="S117" s="2"/>
      <c r="T117" s="2"/>
      <c r="U117" s="2"/>
      <c r="V117" s="29"/>
      <c r="X117" s="2"/>
    </row>
    <row r="118" spans="1:24" ht="84.9" customHeight="1" x14ac:dyDescent="0.3">
      <c r="A118" s="21" t="s">
        <v>796</v>
      </c>
      <c r="B118" s="132" t="s">
        <v>797</v>
      </c>
      <c r="C118" s="185" t="s">
        <v>25</v>
      </c>
      <c r="D118" s="4" t="s">
        <v>798</v>
      </c>
      <c r="E118" s="4" t="s">
        <v>799</v>
      </c>
      <c r="F118" s="57">
        <v>344924</v>
      </c>
      <c r="G118" s="58">
        <v>25230</v>
      </c>
      <c r="H118" s="58" t="s">
        <v>7</v>
      </c>
      <c r="I118" s="134" t="s">
        <v>800</v>
      </c>
      <c r="J118" s="132" t="s">
        <v>801</v>
      </c>
      <c r="K118" s="4" t="s">
        <v>802</v>
      </c>
      <c r="L118" s="4" t="s">
        <v>803</v>
      </c>
      <c r="M118" s="59">
        <v>10</v>
      </c>
      <c r="N118" s="60">
        <v>41730</v>
      </c>
      <c r="O118" s="166" t="s">
        <v>804</v>
      </c>
      <c r="P118" s="2"/>
      <c r="Q118" s="2"/>
      <c r="R118" s="2"/>
      <c r="S118" s="2"/>
      <c r="T118" s="2"/>
      <c r="U118" s="2"/>
      <c r="V118" s="29"/>
      <c r="X118" s="2"/>
    </row>
    <row r="119" spans="1:24" ht="84.9" customHeight="1" x14ac:dyDescent="0.3">
      <c r="A119" s="88" t="s">
        <v>805</v>
      </c>
      <c r="B119" s="4" t="s">
        <v>806</v>
      </c>
      <c r="C119" s="185" t="s">
        <v>25</v>
      </c>
      <c r="D119" s="1" t="s">
        <v>807</v>
      </c>
      <c r="E119" s="4" t="s">
        <v>799</v>
      </c>
      <c r="F119" s="57">
        <v>325915</v>
      </c>
      <c r="G119" s="58">
        <v>3000</v>
      </c>
      <c r="H119" s="58" t="s">
        <v>808</v>
      </c>
      <c r="I119" s="4"/>
      <c r="J119" s="132" t="s">
        <v>809</v>
      </c>
      <c r="K119" s="4" t="s">
        <v>810</v>
      </c>
      <c r="L119" s="4" t="s">
        <v>811</v>
      </c>
      <c r="M119" s="4" t="s">
        <v>812</v>
      </c>
      <c r="N119" s="4" t="s">
        <v>813</v>
      </c>
      <c r="O119" s="166" t="s">
        <v>814</v>
      </c>
      <c r="P119" s="2"/>
      <c r="Q119" s="2"/>
      <c r="R119" s="2"/>
      <c r="S119" s="2"/>
      <c r="T119" s="2"/>
      <c r="U119" s="2"/>
      <c r="V119" s="29"/>
      <c r="X119" s="2"/>
    </row>
    <row r="120" spans="1:24" ht="84.9" customHeight="1" x14ac:dyDescent="0.3">
      <c r="A120" s="21" t="s">
        <v>796</v>
      </c>
      <c r="B120" s="132" t="s">
        <v>815</v>
      </c>
      <c r="C120" s="185" t="s">
        <v>25</v>
      </c>
      <c r="D120" s="4" t="s">
        <v>816</v>
      </c>
      <c r="E120" s="4" t="s">
        <v>799</v>
      </c>
      <c r="F120" s="57">
        <v>344936</v>
      </c>
      <c r="G120" s="58">
        <v>21890</v>
      </c>
      <c r="H120" s="58" t="s">
        <v>817</v>
      </c>
      <c r="I120" s="133" t="s">
        <v>818</v>
      </c>
      <c r="J120" s="133" t="s">
        <v>819</v>
      </c>
      <c r="K120" s="4" t="s">
        <v>820</v>
      </c>
      <c r="L120" s="4" t="s">
        <v>803</v>
      </c>
      <c r="M120" s="59">
        <v>10</v>
      </c>
      <c r="N120" s="60">
        <v>41743</v>
      </c>
      <c r="O120" s="166" t="s">
        <v>804</v>
      </c>
      <c r="P120" s="2"/>
      <c r="Q120" s="2"/>
      <c r="R120" s="2"/>
      <c r="S120" s="2"/>
      <c r="T120" s="2"/>
      <c r="U120" s="2"/>
      <c r="V120" s="29"/>
      <c r="X120" s="2"/>
    </row>
    <row r="121" spans="1:24" ht="114" customHeight="1" x14ac:dyDescent="0.3">
      <c r="A121" s="88" t="s">
        <v>805</v>
      </c>
      <c r="B121" s="4" t="s">
        <v>821</v>
      </c>
      <c r="C121" s="185" t="s">
        <v>25</v>
      </c>
      <c r="D121" s="4" t="s">
        <v>822</v>
      </c>
      <c r="E121" s="4" t="s">
        <v>799</v>
      </c>
      <c r="F121" s="57">
        <v>321500</v>
      </c>
      <c r="G121" s="58">
        <v>20000</v>
      </c>
      <c r="H121" s="58" t="s">
        <v>29</v>
      </c>
      <c r="I121" s="132" t="s">
        <v>823</v>
      </c>
      <c r="J121" s="132" t="s">
        <v>824</v>
      </c>
      <c r="K121" s="4" t="s">
        <v>825</v>
      </c>
      <c r="L121" s="4" t="s">
        <v>826</v>
      </c>
      <c r="M121" s="59">
        <v>50</v>
      </c>
      <c r="N121" s="4" t="s">
        <v>827</v>
      </c>
      <c r="O121" s="4"/>
      <c r="P121" s="2"/>
      <c r="Q121" s="2"/>
      <c r="R121" s="2"/>
      <c r="S121" s="2"/>
      <c r="T121" s="2"/>
      <c r="U121" s="2"/>
      <c r="V121" s="29"/>
      <c r="X121" s="2"/>
    </row>
    <row r="122" spans="1:24" ht="92.25" customHeight="1" x14ac:dyDescent="0.3">
      <c r="A122" s="88" t="s">
        <v>828</v>
      </c>
      <c r="B122" s="4" t="s">
        <v>829</v>
      </c>
      <c r="C122" s="185" t="s">
        <v>25</v>
      </c>
      <c r="D122" s="4" t="s">
        <v>830</v>
      </c>
      <c r="E122" s="4" t="s">
        <v>799</v>
      </c>
      <c r="F122" s="57">
        <v>350925</v>
      </c>
      <c r="G122" s="58">
        <v>0</v>
      </c>
      <c r="H122" s="58" t="s">
        <v>29</v>
      </c>
      <c r="I122" s="132" t="s">
        <v>831</v>
      </c>
      <c r="J122" s="4"/>
      <c r="K122" s="4" t="s">
        <v>832</v>
      </c>
      <c r="L122" s="4" t="s">
        <v>833</v>
      </c>
      <c r="M122" s="4" t="s">
        <v>834</v>
      </c>
      <c r="N122" s="4"/>
      <c r="O122" s="4"/>
      <c r="P122" s="2"/>
      <c r="Q122" s="2"/>
      <c r="R122" s="2"/>
      <c r="S122" s="2"/>
      <c r="T122" s="2"/>
      <c r="U122" s="2"/>
      <c r="V122" s="29"/>
      <c r="X122" s="2"/>
    </row>
    <row r="123" spans="1:24" ht="130.5" customHeight="1" x14ac:dyDescent="0.3">
      <c r="A123" s="173" t="s">
        <v>835</v>
      </c>
      <c r="B123" s="132" t="s">
        <v>836</v>
      </c>
      <c r="C123" s="185" t="s">
        <v>25</v>
      </c>
      <c r="D123" s="4" t="s">
        <v>837</v>
      </c>
      <c r="E123" s="4" t="s">
        <v>799</v>
      </c>
      <c r="F123" s="57">
        <v>330109</v>
      </c>
      <c r="G123" s="58">
        <v>165000</v>
      </c>
      <c r="H123" s="58" t="s">
        <v>838</v>
      </c>
      <c r="I123" s="4"/>
      <c r="J123" s="132" t="s">
        <v>839</v>
      </c>
      <c r="K123" s="179" t="s">
        <v>162</v>
      </c>
      <c r="L123" s="4" t="s">
        <v>840</v>
      </c>
      <c r="M123" s="4" t="s">
        <v>841</v>
      </c>
      <c r="N123" s="4" t="s">
        <v>813</v>
      </c>
      <c r="O123" s="166" t="s">
        <v>814</v>
      </c>
      <c r="P123" s="2"/>
      <c r="Q123" s="2"/>
      <c r="R123" s="2"/>
      <c r="S123" s="2"/>
      <c r="T123" s="2"/>
      <c r="U123" s="2"/>
      <c r="V123" s="29"/>
      <c r="X123" s="2"/>
    </row>
    <row r="124" spans="1:24" ht="84.9" customHeight="1" x14ac:dyDescent="0.3">
      <c r="A124" s="21" t="s">
        <v>796</v>
      </c>
      <c r="B124" s="4" t="s">
        <v>842</v>
      </c>
      <c r="C124" s="185" t="s">
        <v>25</v>
      </c>
      <c r="D124" s="4" t="s">
        <v>843</v>
      </c>
      <c r="E124" s="4" t="s">
        <v>799</v>
      </c>
      <c r="F124" s="57">
        <v>344900</v>
      </c>
      <c r="G124" s="58"/>
      <c r="H124" s="58" t="s">
        <v>29</v>
      </c>
      <c r="I124" s="132" t="s">
        <v>844</v>
      </c>
      <c r="J124" s="4"/>
      <c r="K124" s="4" t="s">
        <v>40</v>
      </c>
      <c r="L124" s="4" t="s">
        <v>845</v>
      </c>
      <c r="M124" s="4" t="s">
        <v>846</v>
      </c>
      <c r="N124" s="4"/>
      <c r="O124" s="4"/>
      <c r="P124" s="2"/>
      <c r="Q124" s="2"/>
      <c r="R124" s="2"/>
      <c r="S124" s="2"/>
      <c r="T124" s="2"/>
      <c r="U124" s="2"/>
      <c r="V124" s="29"/>
      <c r="X124" s="2"/>
    </row>
    <row r="125" spans="1:24" ht="65.25" customHeight="1" x14ac:dyDescent="0.3">
      <c r="A125" s="21" t="s">
        <v>796</v>
      </c>
      <c r="B125" s="4" t="s">
        <v>847</v>
      </c>
      <c r="C125" s="185" t="s">
        <v>25</v>
      </c>
      <c r="D125" s="4" t="s">
        <v>848</v>
      </c>
      <c r="E125" s="4" t="s">
        <v>799</v>
      </c>
      <c r="F125" s="57">
        <v>344900</v>
      </c>
      <c r="G125" s="58"/>
      <c r="H125" s="58" t="s">
        <v>29</v>
      </c>
      <c r="I125" s="132" t="s">
        <v>844</v>
      </c>
      <c r="J125" s="4"/>
      <c r="K125" s="4" t="s">
        <v>849</v>
      </c>
      <c r="L125" s="59" t="s">
        <v>845</v>
      </c>
      <c r="M125" s="59" t="s">
        <v>850</v>
      </c>
      <c r="N125" s="4"/>
      <c r="O125" s="4"/>
      <c r="P125" s="2"/>
      <c r="Q125" s="2"/>
      <c r="R125" s="2"/>
      <c r="S125" s="2"/>
      <c r="T125" s="2"/>
      <c r="U125" s="2"/>
      <c r="V125" s="29"/>
      <c r="X125" s="2"/>
    </row>
    <row r="126" spans="1:24" ht="65.25" customHeight="1" x14ac:dyDescent="0.3">
      <c r="A126" s="88" t="s">
        <v>805</v>
      </c>
      <c r="B126" s="4" t="s">
        <v>851</v>
      </c>
      <c r="C126" s="185" t="s">
        <v>25</v>
      </c>
      <c r="D126" s="4" t="s">
        <v>852</v>
      </c>
      <c r="E126" s="4" t="s">
        <v>799</v>
      </c>
      <c r="F126" s="57">
        <v>325903</v>
      </c>
      <c r="G126" s="58">
        <v>0</v>
      </c>
      <c r="H126" s="58" t="s">
        <v>159</v>
      </c>
      <c r="I126" s="132" t="s">
        <v>853</v>
      </c>
      <c r="J126" s="132" t="s">
        <v>854</v>
      </c>
      <c r="K126" s="4" t="s">
        <v>855</v>
      </c>
      <c r="L126" s="4" t="s">
        <v>856</v>
      </c>
      <c r="M126" s="59" t="s">
        <v>857</v>
      </c>
      <c r="N126" s="4"/>
      <c r="O126" s="4" t="s">
        <v>858</v>
      </c>
      <c r="P126" s="2"/>
      <c r="Q126" s="2"/>
      <c r="R126" s="2"/>
      <c r="S126" s="2"/>
      <c r="T126" s="2"/>
      <c r="U126" s="2"/>
      <c r="V126" s="29"/>
      <c r="X126" s="2"/>
    </row>
    <row r="127" spans="1:24" ht="65.25" customHeight="1" x14ac:dyDescent="0.3">
      <c r="A127" s="88" t="s">
        <v>805</v>
      </c>
      <c r="B127" s="4" t="s">
        <v>859</v>
      </c>
      <c r="C127" s="185" t="s">
        <v>25</v>
      </c>
      <c r="D127" s="4" t="s">
        <v>860</v>
      </c>
      <c r="E127" s="4" t="s">
        <v>799</v>
      </c>
      <c r="F127" s="57">
        <v>325903</v>
      </c>
      <c r="G127" s="58">
        <v>0</v>
      </c>
      <c r="H127" s="58" t="s">
        <v>808</v>
      </c>
      <c r="I127" s="4"/>
      <c r="J127" s="132" t="s">
        <v>861</v>
      </c>
      <c r="K127" s="179" t="s">
        <v>162</v>
      </c>
      <c r="L127" s="4" t="s">
        <v>862</v>
      </c>
      <c r="M127" s="59">
        <v>20</v>
      </c>
      <c r="N127" s="4" t="s">
        <v>863</v>
      </c>
      <c r="O127" s="61"/>
      <c r="P127" s="2"/>
      <c r="Q127" s="2"/>
      <c r="R127" s="2"/>
      <c r="S127" s="2"/>
      <c r="T127" s="2"/>
      <c r="U127" s="2"/>
      <c r="V127" s="29"/>
      <c r="X127" s="2"/>
    </row>
    <row r="128" spans="1:24" ht="97.5" customHeight="1" x14ac:dyDescent="0.3">
      <c r="A128" s="21" t="s">
        <v>796</v>
      </c>
      <c r="B128" s="132" t="s">
        <v>864</v>
      </c>
      <c r="C128" s="185" t="s">
        <v>25</v>
      </c>
      <c r="D128" s="4" t="s">
        <v>865</v>
      </c>
      <c r="E128" s="4" t="s">
        <v>799</v>
      </c>
      <c r="F128" s="57">
        <v>344937</v>
      </c>
      <c r="G128" s="58">
        <v>6300</v>
      </c>
      <c r="H128" s="58" t="s">
        <v>866</v>
      </c>
      <c r="I128" s="132" t="s">
        <v>867</v>
      </c>
      <c r="J128" s="62"/>
      <c r="K128" s="4" t="s">
        <v>868</v>
      </c>
      <c r="L128" s="4" t="s">
        <v>869</v>
      </c>
      <c r="M128" s="59">
        <v>10</v>
      </c>
      <c r="N128" s="60">
        <v>41730</v>
      </c>
      <c r="O128" s="166" t="s">
        <v>804</v>
      </c>
      <c r="P128" s="2"/>
      <c r="Q128" s="2"/>
      <c r="R128" s="2"/>
      <c r="S128" s="2"/>
      <c r="T128" s="2"/>
      <c r="U128" s="2"/>
      <c r="V128" s="29"/>
      <c r="X128" s="2"/>
    </row>
    <row r="129" spans="1:24" ht="65.25" customHeight="1" x14ac:dyDescent="0.3">
      <c r="A129" s="88" t="s">
        <v>805</v>
      </c>
      <c r="B129" s="4" t="s">
        <v>870</v>
      </c>
      <c r="C129" s="185" t="s">
        <v>25</v>
      </c>
      <c r="D129" s="4" t="s">
        <v>871</v>
      </c>
      <c r="E129" s="4" t="s">
        <v>799</v>
      </c>
      <c r="F129" s="57">
        <v>325902</v>
      </c>
      <c r="G129" s="58">
        <v>65000</v>
      </c>
      <c r="H129" s="58" t="s">
        <v>872</v>
      </c>
      <c r="I129" s="132" t="s">
        <v>873</v>
      </c>
      <c r="J129" s="132" t="s">
        <v>874</v>
      </c>
      <c r="K129" s="4" t="s">
        <v>875</v>
      </c>
      <c r="L129" s="4" t="s">
        <v>876</v>
      </c>
      <c r="M129" s="59" t="s">
        <v>877</v>
      </c>
      <c r="N129" s="4" t="s">
        <v>878</v>
      </c>
      <c r="O129" s="4" t="s">
        <v>879</v>
      </c>
      <c r="P129" s="2"/>
      <c r="Q129" s="2"/>
      <c r="R129" s="2"/>
      <c r="S129" s="2"/>
      <c r="T129" s="2"/>
      <c r="U129" s="2"/>
      <c r="V129" s="29"/>
      <c r="X129" s="2"/>
    </row>
    <row r="130" spans="1:24" ht="65.25" customHeight="1" x14ac:dyDescent="0.3">
      <c r="A130" s="88" t="s">
        <v>880</v>
      </c>
      <c r="B130" s="132" t="s">
        <v>881</v>
      </c>
      <c r="C130" s="185" t="s">
        <v>25</v>
      </c>
      <c r="D130" s="4" t="s">
        <v>882</v>
      </c>
      <c r="E130" s="4" t="s">
        <v>799</v>
      </c>
      <c r="F130" s="63" t="s">
        <v>883</v>
      </c>
      <c r="G130" s="58">
        <v>-689685</v>
      </c>
      <c r="H130" s="58" t="s">
        <v>884</v>
      </c>
      <c r="I130" s="4"/>
      <c r="J130" s="4"/>
      <c r="K130" s="4" t="s">
        <v>885</v>
      </c>
      <c r="L130" s="4" t="s">
        <v>886</v>
      </c>
      <c r="M130" s="4" t="s">
        <v>887</v>
      </c>
      <c r="N130" s="61"/>
      <c r="O130" s="61" t="s">
        <v>112</v>
      </c>
      <c r="P130" s="2"/>
      <c r="Q130" s="2"/>
      <c r="R130" s="2"/>
      <c r="S130" s="2"/>
      <c r="T130" s="2"/>
      <c r="U130" s="2"/>
      <c r="V130" s="29"/>
      <c r="X130" s="2"/>
    </row>
    <row r="131" spans="1:24" ht="65.25" customHeight="1" x14ac:dyDescent="0.3">
      <c r="A131" s="21" t="s">
        <v>796</v>
      </c>
      <c r="B131" s="132" t="s">
        <v>888</v>
      </c>
      <c r="C131" s="185" t="s">
        <v>25</v>
      </c>
      <c r="D131" s="4" t="s">
        <v>889</v>
      </c>
      <c r="E131" s="4" t="s">
        <v>799</v>
      </c>
      <c r="F131" s="64" t="s">
        <v>890</v>
      </c>
      <c r="G131" s="58">
        <v>-10000</v>
      </c>
      <c r="H131" s="58" t="s">
        <v>884</v>
      </c>
      <c r="I131" s="4"/>
      <c r="J131" s="4"/>
      <c r="K131" s="4" t="s">
        <v>891</v>
      </c>
      <c r="L131" s="4" t="s">
        <v>892</v>
      </c>
      <c r="M131" s="4" t="s">
        <v>893</v>
      </c>
      <c r="N131" s="4"/>
      <c r="O131" s="61" t="s">
        <v>112</v>
      </c>
      <c r="P131" s="2"/>
      <c r="Q131" s="2"/>
      <c r="R131" s="2"/>
      <c r="S131" s="2"/>
      <c r="T131" s="2"/>
      <c r="U131" s="2"/>
      <c r="V131" s="29"/>
      <c r="X131" s="2"/>
    </row>
    <row r="132" spans="1:24" ht="65.25" customHeight="1" x14ac:dyDescent="0.3">
      <c r="A132" s="21" t="s">
        <v>796</v>
      </c>
      <c r="B132" s="4" t="s">
        <v>894</v>
      </c>
      <c r="C132" s="185" t="s">
        <v>25</v>
      </c>
      <c r="D132" s="4" t="s">
        <v>895</v>
      </c>
      <c r="E132" s="4" t="s">
        <v>799</v>
      </c>
      <c r="F132" s="64" t="s">
        <v>896</v>
      </c>
      <c r="G132" s="58">
        <v>30000</v>
      </c>
      <c r="H132" s="4" t="s">
        <v>838</v>
      </c>
      <c r="I132" s="4"/>
      <c r="J132" s="132" t="s">
        <v>897</v>
      </c>
      <c r="K132" s="4" t="s">
        <v>898</v>
      </c>
      <c r="L132" s="4" t="s">
        <v>899</v>
      </c>
      <c r="M132" s="59" t="s">
        <v>900</v>
      </c>
      <c r="N132" s="4"/>
      <c r="O132" s="167" t="s">
        <v>901</v>
      </c>
      <c r="P132" s="2"/>
      <c r="Q132" s="2"/>
      <c r="R132" s="2"/>
      <c r="S132" s="2"/>
      <c r="T132" s="2"/>
      <c r="U132" s="2"/>
      <c r="V132" s="29"/>
      <c r="X132" s="2"/>
    </row>
    <row r="133" spans="1:24" ht="65.25" customHeight="1" x14ac:dyDescent="0.3">
      <c r="A133" s="173" t="s">
        <v>835</v>
      </c>
      <c r="B133" s="29" t="s">
        <v>902</v>
      </c>
      <c r="C133" s="185" t="s">
        <v>25</v>
      </c>
      <c r="D133" s="29" t="s">
        <v>903</v>
      </c>
      <c r="E133" s="29" t="s">
        <v>799</v>
      </c>
      <c r="F133" s="195">
        <v>330200</v>
      </c>
      <c r="G133" s="3"/>
      <c r="H133" s="3" t="s">
        <v>838</v>
      </c>
      <c r="I133" s="29"/>
      <c r="J133" s="132" t="s">
        <v>904</v>
      </c>
      <c r="K133" s="29" t="s">
        <v>905</v>
      </c>
      <c r="L133" s="65"/>
      <c r="M133" s="59" t="s">
        <v>906</v>
      </c>
      <c r="N133" s="29"/>
      <c r="O133" s="167" t="s">
        <v>901</v>
      </c>
      <c r="P133" s="2"/>
      <c r="Q133" s="2"/>
      <c r="R133" s="2"/>
      <c r="S133" s="2"/>
      <c r="T133" s="2"/>
      <c r="U133" s="2"/>
      <c r="V133" s="29"/>
      <c r="X133" s="2"/>
    </row>
    <row r="134" spans="1:24" ht="65.25" customHeight="1" x14ac:dyDescent="0.3">
      <c r="A134" s="173" t="s">
        <v>835</v>
      </c>
      <c r="B134" s="29" t="s">
        <v>902</v>
      </c>
      <c r="C134" s="185" t="s">
        <v>25</v>
      </c>
      <c r="D134" s="29" t="s">
        <v>907</v>
      </c>
      <c r="E134" s="29" t="s">
        <v>799</v>
      </c>
      <c r="F134" s="195">
        <v>330201</v>
      </c>
      <c r="G134" s="3"/>
      <c r="H134" s="3" t="s">
        <v>838</v>
      </c>
      <c r="I134" s="29"/>
      <c r="J134" s="132" t="s">
        <v>904</v>
      </c>
      <c r="K134" s="29" t="s">
        <v>908</v>
      </c>
      <c r="L134" s="29" t="s">
        <v>909</v>
      </c>
      <c r="M134" s="59">
        <v>35</v>
      </c>
      <c r="N134" s="29"/>
      <c r="O134" s="167" t="s">
        <v>901</v>
      </c>
      <c r="P134" s="2"/>
      <c r="Q134" s="2"/>
      <c r="R134" s="2"/>
      <c r="S134" s="2"/>
      <c r="T134" s="2"/>
      <c r="U134" s="2"/>
      <c r="V134" s="29"/>
      <c r="X134" s="2"/>
    </row>
    <row r="135" spans="1:24" ht="65.25" customHeight="1" x14ac:dyDescent="0.3">
      <c r="A135" s="173" t="s">
        <v>835</v>
      </c>
      <c r="B135" s="29" t="s">
        <v>902</v>
      </c>
      <c r="C135" s="185" t="s">
        <v>25</v>
      </c>
      <c r="D135" s="29" t="s">
        <v>910</v>
      </c>
      <c r="E135" s="29" t="s">
        <v>799</v>
      </c>
      <c r="F135" s="195">
        <v>330202</v>
      </c>
      <c r="G135" s="3"/>
      <c r="H135" s="3" t="s">
        <v>838</v>
      </c>
      <c r="I135" s="29"/>
      <c r="J135" s="132" t="s">
        <v>904</v>
      </c>
      <c r="K135" s="29" t="s">
        <v>908</v>
      </c>
      <c r="L135" s="29" t="s">
        <v>909</v>
      </c>
      <c r="M135" s="66">
        <v>50</v>
      </c>
      <c r="N135" s="29"/>
      <c r="O135" s="167" t="s">
        <v>901</v>
      </c>
      <c r="P135" s="2"/>
      <c r="Q135" s="2"/>
      <c r="R135" s="2"/>
      <c r="S135" s="2"/>
      <c r="T135" s="2"/>
      <c r="U135" s="2"/>
      <c r="V135" s="29"/>
      <c r="X135" s="2"/>
    </row>
    <row r="136" spans="1:24" ht="65.25" customHeight="1" x14ac:dyDescent="0.3">
      <c r="A136" s="173" t="s">
        <v>835</v>
      </c>
      <c r="B136" s="29" t="s">
        <v>902</v>
      </c>
      <c r="C136" s="185" t="s">
        <v>25</v>
      </c>
      <c r="D136" s="4" t="s">
        <v>911</v>
      </c>
      <c r="E136" s="29" t="s">
        <v>799</v>
      </c>
      <c r="F136" s="195">
        <v>330203</v>
      </c>
      <c r="G136" s="3"/>
      <c r="H136" s="3" t="s">
        <v>838</v>
      </c>
      <c r="I136" s="29"/>
      <c r="J136" s="132" t="s">
        <v>904</v>
      </c>
      <c r="K136" s="29" t="s">
        <v>908</v>
      </c>
      <c r="L136" s="29" t="s">
        <v>909</v>
      </c>
      <c r="M136" s="66">
        <v>60</v>
      </c>
      <c r="N136" s="29"/>
      <c r="O136" s="167" t="s">
        <v>901</v>
      </c>
      <c r="P136" s="2"/>
      <c r="Q136" s="2"/>
      <c r="R136" s="2"/>
      <c r="S136" s="2"/>
      <c r="T136" s="2"/>
      <c r="U136" s="2"/>
      <c r="V136" s="29"/>
      <c r="X136" s="2"/>
    </row>
    <row r="137" spans="1:24" ht="65.25" customHeight="1" x14ac:dyDescent="0.3">
      <c r="A137" s="173" t="s">
        <v>835</v>
      </c>
      <c r="B137" s="29" t="s">
        <v>902</v>
      </c>
      <c r="C137" s="185" t="s">
        <v>25</v>
      </c>
      <c r="D137" s="29" t="s">
        <v>912</v>
      </c>
      <c r="E137" s="29" t="s">
        <v>799</v>
      </c>
      <c r="F137" s="195">
        <v>330204</v>
      </c>
      <c r="G137" s="3"/>
      <c r="H137" s="3" t="s">
        <v>838</v>
      </c>
      <c r="I137" s="29"/>
      <c r="J137" s="132" t="s">
        <v>904</v>
      </c>
      <c r="K137" s="29" t="s">
        <v>908</v>
      </c>
      <c r="L137" s="29" t="s">
        <v>909</v>
      </c>
      <c r="M137" s="66">
        <v>50</v>
      </c>
      <c r="N137" s="29"/>
      <c r="O137" s="167" t="s">
        <v>901</v>
      </c>
      <c r="P137" s="2"/>
      <c r="Q137" s="2"/>
      <c r="R137" s="2"/>
      <c r="S137" s="2"/>
      <c r="T137" s="2"/>
      <c r="U137" s="2"/>
      <c r="V137" s="29"/>
      <c r="X137" s="2"/>
    </row>
    <row r="138" spans="1:24" ht="65.25" customHeight="1" x14ac:dyDescent="0.3">
      <c r="A138" s="173" t="s">
        <v>835</v>
      </c>
      <c r="B138" s="29" t="s">
        <v>902</v>
      </c>
      <c r="C138" s="185" t="s">
        <v>25</v>
      </c>
      <c r="D138" s="29" t="s">
        <v>913</v>
      </c>
      <c r="E138" s="29" t="s">
        <v>799</v>
      </c>
      <c r="F138" s="195">
        <v>330205</v>
      </c>
      <c r="G138" s="3"/>
      <c r="H138" s="3" t="s">
        <v>838</v>
      </c>
      <c r="I138" s="29"/>
      <c r="J138" s="132" t="s">
        <v>904</v>
      </c>
      <c r="K138" s="29" t="s">
        <v>908</v>
      </c>
      <c r="L138" s="29" t="s">
        <v>909</v>
      </c>
      <c r="M138" s="66">
        <v>50</v>
      </c>
      <c r="N138" s="29"/>
      <c r="O138" s="167" t="s">
        <v>901</v>
      </c>
      <c r="P138" s="2"/>
      <c r="Q138" s="2"/>
      <c r="R138" s="2"/>
      <c r="S138" s="2"/>
      <c r="T138" s="2"/>
      <c r="U138" s="2"/>
      <c r="V138" s="29"/>
      <c r="X138" s="2"/>
    </row>
    <row r="139" spans="1:24" ht="65.25" customHeight="1" x14ac:dyDescent="0.3">
      <c r="A139" s="173" t="s">
        <v>835</v>
      </c>
      <c r="B139" s="29" t="s">
        <v>902</v>
      </c>
      <c r="C139" s="185" t="s">
        <v>25</v>
      </c>
      <c r="D139" s="4" t="s">
        <v>914</v>
      </c>
      <c r="E139" s="29" t="s">
        <v>799</v>
      </c>
      <c r="F139" s="195">
        <v>330206</v>
      </c>
      <c r="G139" s="3"/>
      <c r="H139" s="3" t="s">
        <v>838</v>
      </c>
      <c r="I139" s="29"/>
      <c r="J139" s="132" t="s">
        <v>904</v>
      </c>
      <c r="K139" s="29" t="s">
        <v>908</v>
      </c>
      <c r="L139" s="29" t="s">
        <v>909</v>
      </c>
      <c r="M139" s="66">
        <v>50</v>
      </c>
      <c r="N139" s="29"/>
      <c r="O139" s="167" t="s">
        <v>901</v>
      </c>
      <c r="P139" s="2"/>
      <c r="Q139" s="2"/>
      <c r="R139" s="2"/>
      <c r="S139" s="2"/>
      <c r="T139" s="2"/>
      <c r="U139" s="2"/>
      <c r="V139" s="29"/>
      <c r="X139" s="2"/>
    </row>
    <row r="140" spans="1:24" ht="65.25" customHeight="1" x14ac:dyDescent="0.3">
      <c r="A140" s="173" t="s">
        <v>835</v>
      </c>
      <c r="B140" s="29" t="s">
        <v>902</v>
      </c>
      <c r="C140" s="185" t="s">
        <v>25</v>
      </c>
      <c r="D140" s="4" t="s">
        <v>915</v>
      </c>
      <c r="E140" s="29" t="s">
        <v>799</v>
      </c>
      <c r="F140" s="195">
        <v>330207</v>
      </c>
      <c r="G140" s="3"/>
      <c r="H140" s="3" t="s">
        <v>838</v>
      </c>
      <c r="I140" s="29"/>
      <c r="J140" s="132" t="s">
        <v>904</v>
      </c>
      <c r="K140" s="29" t="s">
        <v>908</v>
      </c>
      <c r="L140" s="29" t="s">
        <v>909</v>
      </c>
      <c r="M140" s="66">
        <v>50</v>
      </c>
      <c r="N140" s="29"/>
      <c r="O140" s="167" t="s">
        <v>901</v>
      </c>
      <c r="P140" s="2"/>
      <c r="Q140" s="2"/>
      <c r="R140" s="2"/>
      <c r="S140" s="2"/>
      <c r="T140" s="2"/>
      <c r="U140" s="2"/>
      <c r="V140" s="29"/>
      <c r="X140" s="2"/>
    </row>
    <row r="141" spans="1:24" ht="65.25" customHeight="1" x14ac:dyDescent="0.3">
      <c r="A141" s="173" t="s">
        <v>835</v>
      </c>
      <c r="B141" s="29" t="s">
        <v>902</v>
      </c>
      <c r="C141" s="185" t="s">
        <v>25</v>
      </c>
      <c r="D141" s="4" t="s">
        <v>916</v>
      </c>
      <c r="E141" s="29" t="s">
        <v>799</v>
      </c>
      <c r="F141" s="195">
        <v>330208</v>
      </c>
      <c r="G141" s="3"/>
      <c r="H141" s="3" t="s">
        <v>838</v>
      </c>
      <c r="I141" s="29"/>
      <c r="J141" s="132" t="s">
        <v>904</v>
      </c>
      <c r="K141" s="29" t="s">
        <v>908</v>
      </c>
      <c r="L141" s="29" t="s">
        <v>909</v>
      </c>
      <c r="M141" s="59">
        <v>50</v>
      </c>
      <c r="N141" s="29"/>
      <c r="O141" s="167" t="s">
        <v>901</v>
      </c>
      <c r="P141" s="2"/>
      <c r="Q141" s="2"/>
      <c r="R141" s="2"/>
      <c r="S141" s="2"/>
      <c r="T141" s="2"/>
      <c r="U141" s="2"/>
      <c r="V141" s="29"/>
      <c r="X141" s="2"/>
    </row>
    <row r="142" spans="1:24" ht="65.25" customHeight="1" x14ac:dyDescent="0.3">
      <c r="A142" s="173" t="s">
        <v>835</v>
      </c>
      <c r="B142" s="29" t="s">
        <v>902</v>
      </c>
      <c r="C142" s="185" t="s">
        <v>25</v>
      </c>
      <c r="D142" s="4" t="s">
        <v>917</v>
      </c>
      <c r="E142" s="29" t="s">
        <v>799</v>
      </c>
      <c r="F142" s="195">
        <v>330209</v>
      </c>
      <c r="G142" s="3"/>
      <c r="H142" s="3" t="s">
        <v>838</v>
      </c>
      <c r="I142" s="29"/>
      <c r="J142" s="132" t="s">
        <v>904</v>
      </c>
      <c r="K142" s="29" t="s">
        <v>908</v>
      </c>
      <c r="L142" s="29" t="s">
        <v>909</v>
      </c>
      <c r="M142" s="59">
        <v>50</v>
      </c>
      <c r="N142" s="29"/>
      <c r="O142" s="167" t="s">
        <v>901</v>
      </c>
      <c r="P142" s="2"/>
      <c r="Q142" s="2"/>
      <c r="R142" s="2"/>
      <c r="S142" s="2"/>
      <c r="T142" s="2"/>
      <c r="U142" s="2"/>
      <c r="V142" s="29"/>
      <c r="X142" s="2"/>
    </row>
    <row r="143" spans="1:24" ht="65.25" customHeight="1" x14ac:dyDescent="0.3">
      <c r="A143" s="173" t="s">
        <v>835</v>
      </c>
      <c r="B143" s="29" t="s">
        <v>902</v>
      </c>
      <c r="C143" s="185" t="s">
        <v>25</v>
      </c>
      <c r="D143" s="4" t="s">
        <v>918</v>
      </c>
      <c r="E143" s="29" t="s">
        <v>799</v>
      </c>
      <c r="F143" s="195">
        <v>330210</v>
      </c>
      <c r="G143" s="3"/>
      <c r="H143" s="3" t="s">
        <v>838</v>
      </c>
      <c r="I143" s="29"/>
      <c r="J143" s="132" t="s">
        <v>904</v>
      </c>
      <c r="K143" s="29" t="s">
        <v>908</v>
      </c>
      <c r="L143" s="29" t="s">
        <v>909</v>
      </c>
      <c r="M143" s="59">
        <v>50</v>
      </c>
      <c r="N143" s="29"/>
      <c r="O143" s="167" t="s">
        <v>901</v>
      </c>
      <c r="P143" s="2"/>
      <c r="Q143" s="2"/>
      <c r="R143" s="2"/>
      <c r="S143" s="2"/>
      <c r="T143" s="2"/>
      <c r="U143" s="2"/>
      <c r="V143" s="29"/>
      <c r="X143" s="2"/>
    </row>
    <row r="144" spans="1:24" ht="65.25" customHeight="1" x14ac:dyDescent="0.3">
      <c r="A144" s="173" t="s">
        <v>835</v>
      </c>
      <c r="B144" s="29" t="s">
        <v>902</v>
      </c>
      <c r="C144" s="185" t="s">
        <v>25</v>
      </c>
      <c r="D144" s="29" t="s">
        <v>919</v>
      </c>
      <c r="E144" s="29" t="s">
        <v>799</v>
      </c>
      <c r="F144" s="195">
        <v>330211</v>
      </c>
      <c r="G144" s="3"/>
      <c r="H144" s="3" t="s">
        <v>838</v>
      </c>
      <c r="I144" s="29"/>
      <c r="J144" s="132" t="s">
        <v>904</v>
      </c>
      <c r="K144" s="29" t="s">
        <v>908</v>
      </c>
      <c r="L144" s="29" t="s">
        <v>909</v>
      </c>
      <c r="M144" s="59">
        <v>50</v>
      </c>
      <c r="N144" s="29"/>
      <c r="O144" s="167" t="s">
        <v>901</v>
      </c>
      <c r="P144" s="2"/>
      <c r="Q144" s="2"/>
      <c r="R144" s="2"/>
      <c r="S144" s="2"/>
      <c r="T144" s="2"/>
      <c r="U144" s="2"/>
      <c r="V144" s="29"/>
      <c r="X144" s="2"/>
    </row>
    <row r="145" spans="1:24" ht="65.25" customHeight="1" x14ac:dyDescent="0.3">
      <c r="A145" s="173" t="s">
        <v>835</v>
      </c>
      <c r="B145" s="29" t="s">
        <v>902</v>
      </c>
      <c r="C145" s="185" t="s">
        <v>25</v>
      </c>
      <c r="D145" s="4" t="s">
        <v>920</v>
      </c>
      <c r="E145" s="29" t="s">
        <v>799</v>
      </c>
      <c r="F145" s="195">
        <v>330212</v>
      </c>
      <c r="G145" s="3"/>
      <c r="H145" s="3" t="s">
        <v>838</v>
      </c>
      <c r="I145" s="29"/>
      <c r="J145" s="132" t="s">
        <v>904</v>
      </c>
      <c r="K145" s="29" t="s">
        <v>908</v>
      </c>
      <c r="L145" s="29" t="s">
        <v>909</v>
      </c>
      <c r="M145" s="66">
        <v>50</v>
      </c>
      <c r="N145" s="29"/>
      <c r="O145" s="167" t="s">
        <v>901</v>
      </c>
      <c r="P145" s="2"/>
      <c r="Q145" s="2"/>
      <c r="R145" s="2"/>
      <c r="S145" s="2"/>
      <c r="T145" s="2"/>
      <c r="U145" s="2"/>
      <c r="V145" s="29"/>
      <c r="X145" s="2"/>
    </row>
    <row r="146" spans="1:24" ht="65.25" customHeight="1" x14ac:dyDescent="0.3">
      <c r="A146" s="173" t="s">
        <v>835</v>
      </c>
      <c r="B146" s="29" t="s">
        <v>902</v>
      </c>
      <c r="C146" s="185" t="s">
        <v>25</v>
      </c>
      <c r="D146" s="4" t="s">
        <v>921</v>
      </c>
      <c r="E146" s="29" t="s">
        <v>799</v>
      </c>
      <c r="F146" s="195">
        <v>330213</v>
      </c>
      <c r="G146" s="3"/>
      <c r="H146" s="3" t="s">
        <v>838</v>
      </c>
      <c r="I146" s="29"/>
      <c r="J146" s="132" t="s">
        <v>904</v>
      </c>
      <c r="K146" s="29" t="s">
        <v>908</v>
      </c>
      <c r="L146" s="29" t="s">
        <v>909</v>
      </c>
      <c r="M146" s="66">
        <v>50</v>
      </c>
      <c r="N146" s="29"/>
      <c r="O146" s="167" t="s">
        <v>901</v>
      </c>
      <c r="P146" s="2"/>
      <c r="Q146" s="2"/>
      <c r="R146" s="2"/>
      <c r="S146" s="2"/>
      <c r="T146" s="2"/>
      <c r="U146" s="2"/>
      <c r="V146" s="29"/>
      <c r="X146" s="2"/>
    </row>
    <row r="147" spans="1:24" ht="65.25" customHeight="1" x14ac:dyDescent="0.3">
      <c r="A147" s="173" t="s">
        <v>835</v>
      </c>
      <c r="B147" s="29" t="s">
        <v>902</v>
      </c>
      <c r="C147" s="185" t="s">
        <v>25</v>
      </c>
      <c r="D147" s="29" t="s">
        <v>922</v>
      </c>
      <c r="E147" s="29" t="s">
        <v>799</v>
      </c>
      <c r="F147" s="195">
        <v>330214</v>
      </c>
      <c r="G147" s="3"/>
      <c r="H147" s="3" t="s">
        <v>838</v>
      </c>
      <c r="I147" s="29"/>
      <c r="J147" s="132" t="s">
        <v>904</v>
      </c>
      <c r="K147" s="29" t="s">
        <v>908</v>
      </c>
      <c r="L147" s="29" t="s">
        <v>909</v>
      </c>
      <c r="M147" s="66">
        <v>50</v>
      </c>
      <c r="N147" s="29"/>
      <c r="O147" s="167" t="s">
        <v>901</v>
      </c>
      <c r="P147" s="2"/>
      <c r="Q147" s="2"/>
      <c r="R147" s="2"/>
      <c r="S147" s="2"/>
      <c r="T147" s="2"/>
      <c r="U147" s="2"/>
      <c r="V147" s="29"/>
      <c r="X147" s="2"/>
    </row>
    <row r="148" spans="1:24" ht="65.25" customHeight="1" x14ac:dyDescent="0.3">
      <c r="A148" s="173" t="s">
        <v>835</v>
      </c>
      <c r="B148" s="29" t="s">
        <v>902</v>
      </c>
      <c r="C148" s="185" t="s">
        <v>25</v>
      </c>
      <c r="D148" s="4" t="s">
        <v>923</v>
      </c>
      <c r="E148" s="29" t="s">
        <v>799</v>
      </c>
      <c r="F148" s="195">
        <v>330215</v>
      </c>
      <c r="G148" s="3"/>
      <c r="H148" s="3" t="s">
        <v>838</v>
      </c>
      <c r="I148" s="29"/>
      <c r="J148" s="132" t="s">
        <v>904</v>
      </c>
      <c r="K148" s="29" t="s">
        <v>908</v>
      </c>
      <c r="L148" s="29" t="s">
        <v>909</v>
      </c>
      <c r="M148" s="66">
        <v>50</v>
      </c>
      <c r="N148" s="29"/>
      <c r="O148" s="167" t="s">
        <v>901</v>
      </c>
      <c r="P148" s="2"/>
      <c r="Q148" s="2"/>
      <c r="R148" s="2"/>
      <c r="S148" s="2"/>
      <c r="T148" s="2"/>
      <c r="U148" s="2"/>
      <c r="V148" s="29"/>
      <c r="X148" s="2"/>
    </row>
    <row r="149" spans="1:24" ht="65.25" customHeight="1" x14ac:dyDescent="0.3">
      <c r="A149" s="173" t="s">
        <v>835</v>
      </c>
      <c r="B149" s="29" t="s">
        <v>902</v>
      </c>
      <c r="C149" s="185" t="s">
        <v>25</v>
      </c>
      <c r="D149" s="4" t="s">
        <v>924</v>
      </c>
      <c r="E149" s="29" t="s">
        <v>799</v>
      </c>
      <c r="F149" s="195">
        <v>330216</v>
      </c>
      <c r="G149" s="3"/>
      <c r="H149" s="3" t="s">
        <v>838</v>
      </c>
      <c r="I149" s="29"/>
      <c r="J149" s="132" t="s">
        <v>904</v>
      </c>
      <c r="K149" s="29" t="s">
        <v>908</v>
      </c>
      <c r="L149" s="29" t="s">
        <v>909</v>
      </c>
      <c r="M149" s="66">
        <v>50</v>
      </c>
      <c r="N149" s="29"/>
      <c r="O149" s="167" t="s">
        <v>901</v>
      </c>
      <c r="P149" s="2"/>
      <c r="Q149" s="2"/>
      <c r="R149" s="2"/>
      <c r="S149" s="2"/>
      <c r="T149" s="2"/>
      <c r="U149" s="2"/>
      <c r="V149" s="29"/>
      <c r="X149" s="2"/>
    </row>
    <row r="150" spans="1:24" ht="65.25" customHeight="1" x14ac:dyDescent="0.3">
      <c r="A150" s="173" t="s">
        <v>835</v>
      </c>
      <c r="B150" s="29" t="s">
        <v>902</v>
      </c>
      <c r="C150" s="185" t="s">
        <v>25</v>
      </c>
      <c r="D150" s="4" t="s">
        <v>925</v>
      </c>
      <c r="E150" s="29" t="s">
        <v>799</v>
      </c>
      <c r="F150" s="195">
        <v>330217</v>
      </c>
      <c r="G150" s="3"/>
      <c r="H150" s="3" t="s">
        <v>838</v>
      </c>
      <c r="I150" s="29"/>
      <c r="J150" s="132" t="s">
        <v>904</v>
      </c>
      <c r="K150" s="29" t="s">
        <v>908</v>
      </c>
      <c r="L150" s="29" t="s">
        <v>909</v>
      </c>
      <c r="M150" s="66">
        <v>50</v>
      </c>
      <c r="N150" s="68"/>
      <c r="O150" s="167" t="s">
        <v>901</v>
      </c>
      <c r="P150" s="2"/>
      <c r="Q150" s="2"/>
      <c r="R150" s="2"/>
      <c r="S150" s="2"/>
      <c r="T150" s="2"/>
      <c r="U150" s="2"/>
      <c r="V150" s="29"/>
      <c r="X150" s="2"/>
    </row>
    <row r="151" spans="1:24" ht="65.25" customHeight="1" x14ac:dyDescent="0.3">
      <c r="A151" s="173" t="s">
        <v>835</v>
      </c>
      <c r="B151" s="29" t="s">
        <v>902</v>
      </c>
      <c r="C151" s="185" t="s">
        <v>25</v>
      </c>
      <c r="D151" s="29" t="s">
        <v>926</v>
      </c>
      <c r="E151" s="29" t="s">
        <v>799</v>
      </c>
      <c r="F151" s="195">
        <v>330218</v>
      </c>
      <c r="G151" s="3"/>
      <c r="H151" s="3" t="s">
        <v>838</v>
      </c>
      <c r="I151" s="29"/>
      <c r="J151" s="132" t="s">
        <v>904</v>
      </c>
      <c r="K151" s="29" t="s">
        <v>908</v>
      </c>
      <c r="L151" s="29" t="s">
        <v>909</v>
      </c>
      <c r="M151" s="66">
        <v>50</v>
      </c>
      <c r="N151" s="29"/>
      <c r="O151" s="167" t="s">
        <v>901</v>
      </c>
      <c r="P151" s="2"/>
      <c r="Q151" s="2"/>
      <c r="R151" s="2"/>
      <c r="S151" s="2"/>
      <c r="T151" s="2"/>
      <c r="U151" s="2"/>
      <c r="V151" s="29"/>
      <c r="X151" s="2"/>
    </row>
    <row r="152" spans="1:24" ht="65.25" customHeight="1" x14ac:dyDescent="0.3">
      <c r="A152" s="173" t="s">
        <v>835</v>
      </c>
      <c r="B152" s="29" t="s">
        <v>902</v>
      </c>
      <c r="C152" s="185" t="s">
        <v>25</v>
      </c>
      <c r="D152" s="69" t="s">
        <v>927</v>
      </c>
      <c r="E152" s="29" t="s">
        <v>799</v>
      </c>
      <c r="F152" s="195">
        <v>330219</v>
      </c>
      <c r="G152" s="9"/>
      <c r="H152" s="3" t="s">
        <v>838</v>
      </c>
      <c r="I152" s="69"/>
      <c r="J152" s="132" t="s">
        <v>904</v>
      </c>
      <c r="K152" s="29" t="s">
        <v>908</v>
      </c>
      <c r="L152" s="29" t="s">
        <v>909</v>
      </c>
      <c r="M152" s="17">
        <v>50</v>
      </c>
      <c r="N152" s="69"/>
      <c r="O152" s="167" t="s">
        <v>901</v>
      </c>
      <c r="P152" s="2"/>
      <c r="Q152" s="2"/>
      <c r="R152" s="2"/>
      <c r="S152" s="2"/>
      <c r="T152" s="2"/>
      <c r="U152" s="2"/>
      <c r="V152" s="29"/>
      <c r="X152" s="2"/>
    </row>
    <row r="153" spans="1:24" ht="65.25" customHeight="1" x14ac:dyDescent="0.3">
      <c r="A153" s="173" t="s">
        <v>835</v>
      </c>
      <c r="B153" s="29" t="s">
        <v>902</v>
      </c>
      <c r="C153" s="185" t="s">
        <v>25</v>
      </c>
      <c r="D153" s="69" t="s">
        <v>928</v>
      </c>
      <c r="E153" s="29" t="s">
        <v>799</v>
      </c>
      <c r="F153" s="195">
        <v>330220</v>
      </c>
      <c r="G153" s="9"/>
      <c r="H153" s="3" t="s">
        <v>838</v>
      </c>
      <c r="I153" s="69"/>
      <c r="J153" s="132" t="s">
        <v>904</v>
      </c>
      <c r="K153" s="29" t="s">
        <v>908</v>
      </c>
      <c r="L153" s="29" t="s">
        <v>909</v>
      </c>
      <c r="M153" s="17">
        <v>500</v>
      </c>
      <c r="N153" s="69"/>
      <c r="O153" s="167" t="s">
        <v>901</v>
      </c>
      <c r="P153" s="2"/>
      <c r="Q153" s="2"/>
      <c r="R153" s="2"/>
      <c r="S153" s="2"/>
      <c r="T153" s="2"/>
      <c r="U153" s="2"/>
      <c r="V153" s="29"/>
      <c r="X153" s="2"/>
    </row>
    <row r="154" spans="1:24" ht="65.25" customHeight="1" x14ac:dyDescent="0.3">
      <c r="A154" s="173" t="s">
        <v>835</v>
      </c>
      <c r="B154" s="29" t="s">
        <v>902</v>
      </c>
      <c r="C154" s="185" t="s">
        <v>25</v>
      </c>
      <c r="D154" s="69" t="s">
        <v>929</v>
      </c>
      <c r="E154" s="29" t="s">
        <v>799</v>
      </c>
      <c r="F154" s="195">
        <v>330221</v>
      </c>
      <c r="G154" s="9"/>
      <c r="H154" s="3" t="s">
        <v>838</v>
      </c>
      <c r="I154" s="69"/>
      <c r="J154" s="132" t="s">
        <v>904</v>
      </c>
      <c r="K154" s="29" t="s">
        <v>908</v>
      </c>
      <c r="L154" s="29" t="s">
        <v>909</v>
      </c>
      <c r="M154" s="17">
        <v>50</v>
      </c>
      <c r="N154" s="69"/>
      <c r="O154" s="167" t="s">
        <v>901</v>
      </c>
      <c r="P154" s="2"/>
      <c r="Q154" s="2"/>
      <c r="R154" s="2"/>
      <c r="S154" s="2"/>
      <c r="T154" s="2"/>
      <c r="U154" s="2"/>
      <c r="V154" s="29"/>
      <c r="X154" s="2"/>
    </row>
    <row r="155" spans="1:24" ht="65.25" customHeight="1" x14ac:dyDescent="0.3">
      <c r="A155" s="173" t="s">
        <v>835</v>
      </c>
      <c r="B155" s="29" t="s">
        <v>902</v>
      </c>
      <c r="C155" s="185" t="s">
        <v>25</v>
      </c>
      <c r="D155" s="69" t="s">
        <v>930</v>
      </c>
      <c r="E155" s="29" t="s">
        <v>799</v>
      </c>
      <c r="F155" s="195">
        <v>330222</v>
      </c>
      <c r="G155" s="9"/>
      <c r="H155" s="3" t="s">
        <v>838</v>
      </c>
      <c r="I155" s="69"/>
      <c r="J155" s="132" t="s">
        <v>904</v>
      </c>
      <c r="K155" s="29" t="s">
        <v>908</v>
      </c>
      <c r="L155" s="29" t="s">
        <v>909</v>
      </c>
      <c r="M155" s="17">
        <v>50</v>
      </c>
      <c r="N155" s="69"/>
      <c r="O155" s="167" t="s">
        <v>901</v>
      </c>
      <c r="P155" s="2"/>
      <c r="Q155" s="2"/>
      <c r="R155" s="2"/>
      <c r="S155" s="2"/>
      <c r="T155" s="2"/>
      <c r="U155" s="2"/>
      <c r="V155" s="29"/>
      <c r="X155" s="2"/>
    </row>
    <row r="156" spans="1:24" ht="89.25" customHeight="1" x14ac:dyDescent="0.3">
      <c r="A156" s="173" t="s">
        <v>835</v>
      </c>
      <c r="B156" s="29" t="s">
        <v>902</v>
      </c>
      <c r="C156" s="185" t="s">
        <v>25</v>
      </c>
      <c r="D156" s="69" t="s">
        <v>931</v>
      </c>
      <c r="E156" s="29" t="s">
        <v>799</v>
      </c>
      <c r="F156" s="195">
        <v>330223</v>
      </c>
      <c r="G156" s="69"/>
      <c r="H156" s="3" t="s">
        <v>838</v>
      </c>
      <c r="I156" s="69"/>
      <c r="J156" s="132" t="s">
        <v>904</v>
      </c>
      <c r="K156" s="29" t="s">
        <v>908</v>
      </c>
      <c r="L156" s="29" t="s">
        <v>909</v>
      </c>
      <c r="M156" s="17">
        <v>50</v>
      </c>
      <c r="N156" s="69"/>
      <c r="O156" s="167" t="s">
        <v>901</v>
      </c>
      <c r="P156" s="2"/>
      <c r="Q156" s="2"/>
      <c r="R156" s="2"/>
      <c r="S156" s="2"/>
      <c r="T156" s="2"/>
      <c r="U156" s="2"/>
      <c r="V156" s="29"/>
      <c r="X156" s="2"/>
    </row>
    <row r="157" spans="1:24" ht="65.25" customHeight="1" x14ac:dyDescent="0.3">
      <c r="A157" s="173" t="s">
        <v>835</v>
      </c>
      <c r="B157" s="29" t="s">
        <v>902</v>
      </c>
      <c r="C157" s="185" t="s">
        <v>25</v>
      </c>
      <c r="D157" s="69" t="s">
        <v>932</v>
      </c>
      <c r="E157" s="29" t="s">
        <v>799</v>
      </c>
      <c r="F157" s="195">
        <v>330224</v>
      </c>
      <c r="G157" s="69"/>
      <c r="H157" s="3" t="s">
        <v>838</v>
      </c>
      <c r="I157" s="69"/>
      <c r="J157" s="132" t="s">
        <v>904</v>
      </c>
      <c r="K157" s="29" t="s">
        <v>908</v>
      </c>
      <c r="L157" s="29" t="s">
        <v>909</v>
      </c>
      <c r="M157" s="17">
        <v>50</v>
      </c>
      <c r="N157" s="69"/>
      <c r="O157" s="167" t="s">
        <v>901</v>
      </c>
      <c r="P157" s="2"/>
      <c r="Q157" s="2"/>
      <c r="R157" s="2"/>
      <c r="S157" s="2"/>
      <c r="T157" s="2"/>
      <c r="U157" s="2"/>
      <c r="V157" s="29"/>
      <c r="X157" s="2"/>
    </row>
    <row r="158" spans="1:24" ht="65.25" customHeight="1" x14ac:dyDescent="0.3">
      <c r="A158" s="173" t="s">
        <v>835</v>
      </c>
      <c r="B158" s="29" t="s">
        <v>902</v>
      </c>
      <c r="C158" s="185" t="s">
        <v>25</v>
      </c>
      <c r="D158" s="69" t="s">
        <v>933</v>
      </c>
      <c r="E158" s="29" t="s">
        <v>799</v>
      </c>
      <c r="F158" s="195">
        <v>330225</v>
      </c>
      <c r="G158" s="69"/>
      <c r="H158" s="3" t="s">
        <v>838</v>
      </c>
      <c r="I158" s="69"/>
      <c r="J158" s="132" t="s">
        <v>904</v>
      </c>
      <c r="K158" s="29" t="s">
        <v>908</v>
      </c>
      <c r="L158" s="29" t="s">
        <v>909</v>
      </c>
      <c r="M158" s="17">
        <v>60</v>
      </c>
      <c r="N158" s="69"/>
      <c r="O158" s="167" t="s">
        <v>901</v>
      </c>
      <c r="P158" s="2"/>
      <c r="Q158" s="2"/>
      <c r="R158" s="2"/>
      <c r="S158" s="2"/>
      <c r="T158" s="2"/>
      <c r="U158" s="2"/>
      <c r="V158" s="29"/>
      <c r="X158" s="2"/>
    </row>
    <row r="159" spans="1:24" ht="65.25" customHeight="1" x14ac:dyDescent="0.3">
      <c r="A159" s="173" t="s">
        <v>835</v>
      </c>
      <c r="B159" s="29" t="s">
        <v>902</v>
      </c>
      <c r="C159" s="185" t="s">
        <v>25</v>
      </c>
      <c r="D159" s="69" t="s">
        <v>934</v>
      </c>
      <c r="E159" s="29" t="s">
        <v>799</v>
      </c>
      <c r="F159" s="195">
        <v>330226</v>
      </c>
      <c r="G159" s="69"/>
      <c r="H159" s="3" t="s">
        <v>838</v>
      </c>
      <c r="I159" s="69"/>
      <c r="J159" s="132" t="s">
        <v>904</v>
      </c>
      <c r="K159" s="29" t="s">
        <v>908</v>
      </c>
      <c r="L159" s="29" t="s">
        <v>909</v>
      </c>
      <c r="M159" s="17">
        <v>50</v>
      </c>
      <c r="N159" s="69"/>
      <c r="O159" s="167" t="s">
        <v>901</v>
      </c>
      <c r="P159" s="2"/>
      <c r="Q159" s="2"/>
      <c r="R159" s="2"/>
      <c r="S159" s="2"/>
      <c r="T159" s="2"/>
      <c r="U159" s="2"/>
      <c r="V159" s="29"/>
      <c r="X159" s="2"/>
    </row>
    <row r="160" spans="1:24" ht="65.25" customHeight="1" x14ac:dyDescent="0.3">
      <c r="A160" s="173" t="s">
        <v>835</v>
      </c>
      <c r="B160" s="69" t="s">
        <v>935</v>
      </c>
      <c r="C160" s="185" t="s">
        <v>25</v>
      </c>
      <c r="D160" s="69" t="s">
        <v>907</v>
      </c>
      <c r="E160" s="29" t="s">
        <v>799</v>
      </c>
      <c r="F160" s="195">
        <v>330227</v>
      </c>
      <c r="G160" s="69"/>
      <c r="H160" s="3" t="s">
        <v>838</v>
      </c>
      <c r="I160" s="69"/>
      <c r="J160" s="132" t="s">
        <v>904</v>
      </c>
      <c r="K160" s="29" t="s">
        <v>908</v>
      </c>
      <c r="L160" s="29" t="s">
        <v>909</v>
      </c>
      <c r="M160" s="17">
        <v>30</v>
      </c>
      <c r="N160" s="69"/>
      <c r="O160" s="167" t="s">
        <v>901</v>
      </c>
      <c r="P160" s="2"/>
      <c r="Q160" s="2"/>
      <c r="R160" s="2"/>
      <c r="S160" s="2"/>
      <c r="T160" s="2"/>
      <c r="U160" s="2"/>
      <c r="V160" s="29"/>
      <c r="X160" s="2"/>
    </row>
    <row r="161" spans="1:24" ht="65.25" customHeight="1" x14ac:dyDescent="0.3">
      <c r="A161" s="173" t="s">
        <v>835</v>
      </c>
      <c r="B161" s="69" t="s">
        <v>935</v>
      </c>
      <c r="C161" s="185" t="s">
        <v>25</v>
      </c>
      <c r="D161" s="69" t="s">
        <v>936</v>
      </c>
      <c r="E161" s="29" t="s">
        <v>799</v>
      </c>
      <c r="F161" s="195">
        <v>330228</v>
      </c>
      <c r="G161" s="69"/>
      <c r="H161" s="3" t="s">
        <v>838</v>
      </c>
      <c r="I161" s="69"/>
      <c r="J161" s="132" t="s">
        <v>904</v>
      </c>
      <c r="K161" s="29" t="s">
        <v>908</v>
      </c>
      <c r="L161" s="29" t="s">
        <v>909</v>
      </c>
      <c r="M161" s="17">
        <v>40</v>
      </c>
      <c r="N161" s="69"/>
      <c r="O161" s="167" t="s">
        <v>901</v>
      </c>
      <c r="P161" s="2"/>
      <c r="Q161" s="2"/>
      <c r="R161" s="2"/>
      <c r="S161" s="2"/>
      <c r="T161" s="2"/>
      <c r="U161" s="2"/>
      <c r="V161" s="29"/>
      <c r="X161" s="2"/>
    </row>
    <row r="162" spans="1:24" ht="65.25" customHeight="1" x14ac:dyDescent="0.3">
      <c r="A162" s="173" t="s">
        <v>835</v>
      </c>
      <c r="B162" s="69" t="s">
        <v>935</v>
      </c>
      <c r="C162" s="185" t="s">
        <v>25</v>
      </c>
      <c r="D162" s="69" t="s">
        <v>937</v>
      </c>
      <c r="E162" s="29" t="s">
        <v>799</v>
      </c>
      <c r="F162" s="195">
        <v>330229</v>
      </c>
      <c r="G162" s="69"/>
      <c r="H162" s="3" t="s">
        <v>838</v>
      </c>
      <c r="I162" s="69"/>
      <c r="J162" s="132" t="s">
        <v>904</v>
      </c>
      <c r="K162" s="29" t="s">
        <v>908</v>
      </c>
      <c r="L162" s="29" t="s">
        <v>909</v>
      </c>
      <c r="M162" s="17">
        <v>55</v>
      </c>
      <c r="N162" s="69"/>
      <c r="O162" s="167" t="s">
        <v>901</v>
      </c>
      <c r="P162" s="2"/>
      <c r="Q162" s="2"/>
      <c r="R162" s="2"/>
      <c r="S162" s="2"/>
      <c r="T162" s="2"/>
      <c r="U162" s="2"/>
      <c r="V162" s="29"/>
      <c r="X162" s="2"/>
    </row>
    <row r="163" spans="1:24" ht="65.25" customHeight="1" x14ac:dyDescent="0.3">
      <c r="A163" s="173" t="s">
        <v>835</v>
      </c>
      <c r="B163" s="69" t="s">
        <v>935</v>
      </c>
      <c r="C163" s="185" t="s">
        <v>25</v>
      </c>
      <c r="D163" s="69" t="s">
        <v>927</v>
      </c>
      <c r="E163" s="29" t="s">
        <v>799</v>
      </c>
      <c r="F163" s="195">
        <v>330230</v>
      </c>
      <c r="G163" s="69"/>
      <c r="H163" s="3" t="s">
        <v>838</v>
      </c>
      <c r="I163" s="69"/>
      <c r="J163" s="132" t="s">
        <v>904</v>
      </c>
      <c r="K163" s="29" t="s">
        <v>908</v>
      </c>
      <c r="L163" s="29" t="s">
        <v>909</v>
      </c>
      <c r="M163" s="17">
        <v>55</v>
      </c>
      <c r="N163" s="69"/>
      <c r="O163" s="167" t="s">
        <v>901</v>
      </c>
      <c r="P163" s="2"/>
      <c r="Q163" s="2"/>
      <c r="R163" s="2"/>
      <c r="S163" s="2"/>
      <c r="T163" s="2"/>
      <c r="U163" s="2"/>
      <c r="V163" s="29"/>
      <c r="X163" s="2"/>
    </row>
    <row r="164" spans="1:24" ht="88.5" customHeight="1" x14ac:dyDescent="0.3">
      <c r="A164" s="173" t="s">
        <v>835</v>
      </c>
      <c r="B164" s="69" t="s">
        <v>935</v>
      </c>
      <c r="C164" s="185" t="s">
        <v>25</v>
      </c>
      <c r="D164" s="69" t="s">
        <v>938</v>
      </c>
      <c r="E164" s="29" t="s">
        <v>799</v>
      </c>
      <c r="F164" s="195">
        <v>330231</v>
      </c>
      <c r="G164" s="69"/>
      <c r="H164" s="3" t="s">
        <v>838</v>
      </c>
      <c r="I164" s="69"/>
      <c r="J164" s="132" t="s">
        <v>904</v>
      </c>
      <c r="K164" s="29" t="s">
        <v>908</v>
      </c>
      <c r="L164" s="29" t="s">
        <v>909</v>
      </c>
      <c r="M164" s="17">
        <v>55</v>
      </c>
      <c r="N164" s="69"/>
      <c r="O164" s="167" t="s">
        <v>901</v>
      </c>
      <c r="P164" s="2"/>
      <c r="Q164" s="2"/>
      <c r="R164" s="2"/>
      <c r="S164" s="2"/>
      <c r="T164" s="2"/>
      <c r="U164" s="2"/>
      <c r="V164" s="29"/>
      <c r="X164" s="2"/>
    </row>
    <row r="165" spans="1:24" ht="65.25" customHeight="1" x14ac:dyDescent="0.3">
      <c r="A165" s="173" t="s">
        <v>880</v>
      </c>
      <c r="B165" s="29" t="s">
        <v>939</v>
      </c>
      <c r="C165" s="185" t="s">
        <v>25</v>
      </c>
      <c r="D165" s="29" t="s">
        <v>940</v>
      </c>
      <c r="E165" s="29" t="s">
        <v>799</v>
      </c>
      <c r="F165" s="70"/>
      <c r="G165" s="29"/>
      <c r="H165" s="29" t="s">
        <v>838</v>
      </c>
      <c r="I165" s="29"/>
      <c r="J165" s="132" t="s">
        <v>904</v>
      </c>
      <c r="K165" s="29" t="s">
        <v>908</v>
      </c>
      <c r="L165" s="29" t="s">
        <v>909</v>
      </c>
      <c r="M165" s="66">
        <v>25</v>
      </c>
      <c r="N165" s="29"/>
      <c r="O165" s="167" t="s">
        <v>901</v>
      </c>
      <c r="P165" s="2"/>
      <c r="Q165" s="2"/>
      <c r="R165" s="2"/>
      <c r="S165" s="2"/>
      <c r="T165" s="2"/>
      <c r="U165" s="2"/>
      <c r="V165" s="29"/>
      <c r="X165" s="2"/>
    </row>
    <row r="166" spans="1:24" ht="65.25" customHeight="1" x14ac:dyDescent="0.3">
      <c r="A166" s="173" t="s">
        <v>835</v>
      </c>
      <c r="B166" s="69" t="s">
        <v>941</v>
      </c>
      <c r="C166" s="185" t="s">
        <v>25</v>
      </c>
      <c r="D166" s="196" t="s">
        <v>942</v>
      </c>
      <c r="E166" s="69" t="s">
        <v>799</v>
      </c>
      <c r="F166" s="79">
        <v>330112</v>
      </c>
      <c r="G166" s="9">
        <v>883688</v>
      </c>
      <c r="H166" s="9" t="s">
        <v>29</v>
      </c>
      <c r="I166" s="131" t="s">
        <v>943</v>
      </c>
      <c r="J166" s="131" t="s">
        <v>944</v>
      </c>
      <c r="K166" s="69" t="s">
        <v>945</v>
      </c>
      <c r="L166" s="29" t="s">
        <v>909</v>
      </c>
      <c r="M166" s="17">
        <v>50</v>
      </c>
      <c r="N166" s="72">
        <v>39630</v>
      </c>
      <c r="O166" s="169" t="s">
        <v>814</v>
      </c>
      <c r="P166" s="2"/>
      <c r="Q166" s="2"/>
      <c r="R166" s="2"/>
      <c r="S166" s="2"/>
      <c r="T166" s="2"/>
      <c r="U166" s="2"/>
      <c r="V166" s="29"/>
      <c r="X166" s="2"/>
    </row>
    <row r="167" spans="1:24" ht="65.25" customHeight="1" x14ac:dyDescent="0.3">
      <c r="A167" s="173" t="s">
        <v>835</v>
      </c>
      <c r="B167" s="29" t="s">
        <v>946</v>
      </c>
      <c r="C167" s="185" t="s">
        <v>25</v>
      </c>
      <c r="D167" s="29" t="s">
        <v>947</v>
      </c>
      <c r="E167" s="29" t="s">
        <v>799</v>
      </c>
      <c r="F167" s="195">
        <v>330100</v>
      </c>
      <c r="G167" s="3"/>
      <c r="H167" s="3" t="s">
        <v>159</v>
      </c>
      <c r="I167" s="132" t="s">
        <v>948</v>
      </c>
      <c r="J167" s="132" t="s">
        <v>949</v>
      </c>
      <c r="K167" s="29" t="s">
        <v>950</v>
      </c>
      <c r="L167" s="29" t="s">
        <v>909</v>
      </c>
      <c r="M167" s="66" t="s">
        <v>951</v>
      </c>
      <c r="N167" s="29"/>
      <c r="O167" s="167" t="s">
        <v>901</v>
      </c>
      <c r="P167" s="2"/>
      <c r="Q167" s="2"/>
      <c r="R167" s="2"/>
      <c r="S167" s="2"/>
      <c r="T167" s="2"/>
      <c r="U167" s="2"/>
      <c r="V167" s="29"/>
      <c r="X167" s="2"/>
    </row>
    <row r="168" spans="1:24" ht="33.75" customHeight="1" x14ac:dyDescent="0.3">
      <c r="A168" s="173" t="s">
        <v>880</v>
      </c>
      <c r="B168" s="29" t="s">
        <v>946</v>
      </c>
      <c r="C168" s="185" t="s">
        <v>25</v>
      </c>
      <c r="D168" s="29" t="s">
        <v>952</v>
      </c>
      <c r="E168" s="29" t="s">
        <v>799</v>
      </c>
      <c r="F168" s="197"/>
      <c r="G168" s="3"/>
      <c r="H168" s="3" t="s">
        <v>838</v>
      </c>
      <c r="I168" s="132" t="s">
        <v>948</v>
      </c>
      <c r="J168" s="132" t="s">
        <v>953</v>
      </c>
      <c r="K168" s="29" t="s">
        <v>950</v>
      </c>
      <c r="L168" s="29" t="s">
        <v>909</v>
      </c>
      <c r="M168" s="66" t="s">
        <v>954</v>
      </c>
      <c r="N168" s="29"/>
      <c r="O168" s="167" t="s">
        <v>901</v>
      </c>
      <c r="P168" s="2"/>
      <c r="Q168" s="2"/>
      <c r="R168" s="2"/>
      <c r="S168" s="2"/>
      <c r="T168" s="2"/>
      <c r="U168" s="2"/>
      <c r="V168" s="29"/>
      <c r="X168" s="2"/>
    </row>
    <row r="169" spans="1:24" ht="76.5" customHeight="1" x14ac:dyDescent="0.3">
      <c r="A169" s="173" t="s">
        <v>880</v>
      </c>
      <c r="B169" s="29" t="s">
        <v>946</v>
      </c>
      <c r="C169" s="185" t="s">
        <v>25</v>
      </c>
      <c r="D169" s="4" t="s">
        <v>955</v>
      </c>
      <c r="E169" s="29" t="s">
        <v>799</v>
      </c>
      <c r="F169" s="197"/>
      <c r="G169" s="3"/>
      <c r="H169" s="3" t="s">
        <v>838</v>
      </c>
      <c r="I169" s="29"/>
      <c r="J169" s="132" t="s">
        <v>953</v>
      </c>
      <c r="K169" s="29" t="s">
        <v>950</v>
      </c>
      <c r="L169" s="29" t="s">
        <v>909</v>
      </c>
      <c r="M169" s="66" t="s">
        <v>954</v>
      </c>
      <c r="N169" s="29"/>
      <c r="O169" s="167" t="s">
        <v>901</v>
      </c>
      <c r="P169" s="2"/>
      <c r="Q169" s="2"/>
      <c r="R169" s="2"/>
      <c r="S169" s="2"/>
      <c r="T169" s="2"/>
      <c r="U169" s="2"/>
      <c r="V169" s="29"/>
      <c r="X169" s="2"/>
    </row>
    <row r="170" spans="1:24" ht="39" customHeight="1" x14ac:dyDescent="0.3">
      <c r="A170" s="173" t="s">
        <v>880</v>
      </c>
      <c r="B170" s="29" t="s">
        <v>946</v>
      </c>
      <c r="C170" s="185" t="s">
        <v>25</v>
      </c>
      <c r="D170" s="29" t="s">
        <v>956</v>
      </c>
      <c r="E170" s="29" t="s">
        <v>799</v>
      </c>
      <c r="F170" s="197"/>
      <c r="G170" s="3"/>
      <c r="H170" s="3" t="s">
        <v>838</v>
      </c>
      <c r="I170" s="29"/>
      <c r="J170" s="132" t="s">
        <v>957</v>
      </c>
      <c r="K170" s="29" t="s">
        <v>950</v>
      </c>
      <c r="L170" s="29" t="s">
        <v>909</v>
      </c>
      <c r="M170" s="29" t="s">
        <v>958</v>
      </c>
      <c r="N170" s="29"/>
      <c r="O170" s="167" t="s">
        <v>901</v>
      </c>
      <c r="P170" s="2"/>
      <c r="Q170" s="2"/>
      <c r="R170" s="2"/>
      <c r="S170" s="2"/>
      <c r="T170" s="2"/>
      <c r="U170" s="2"/>
      <c r="V170" s="29"/>
      <c r="X170" s="2"/>
    </row>
    <row r="171" spans="1:24" ht="84.75" customHeight="1" x14ac:dyDescent="0.3">
      <c r="A171" s="173" t="s">
        <v>880</v>
      </c>
      <c r="B171" s="29" t="s">
        <v>946</v>
      </c>
      <c r="C171" s="185" t="s">
        <v>25</v>
      </c>
      <c r="D171" s="29" t="s">
        <v>959</v>
      </c>
      <c r="E171" s="29" t="s">
        <v>799</v>
      </c>
      <c r="F171" s="197"/>
      <c r="G171" s="3"/>
      <c r="H171" s="3" t="s">
        <v>838</v>
      </c>
      <c r="I171" s="29"/>
      <c r="J171" s="132" t="s">
        <v>960</v>
      </c>
      <c r="K171" s="29" t="s">
        <v>950</v>
      </c>
      <c r="L171" s="29" t="s">
        <v>909</v>
      </c>
      <c r="M171" s="29" t="s">
        <v>961</v>
      </c>
      <c r="N171" s="29"/>
      <c r="O171" s="167" t="s">
        <v>901</v>
      </c>
      <c r="P171" s="2"/>
      <c r="Q171" s="2"/>
      <c r="R171" s="2"/>
      <c r="S171" s="2"/>
      <c r="T171" s="2"/>
      <c r="U171" s="2"/>
      <c r="V171" s="29"/>
      <c r="X171" s="2"/>
    </row>
    <row r="172" spans="1:24" ht="47.25" customHeight="1" x14ac:dyDescent="0.3">
      <c r="A172" s="173" t="s">
        <v>880</v>
      </c>
      <c r="B172" s="29" t="s">
        <v>946</v>
      </c>
      <c r="C172" s="185" t="s">
        <v>25</v>
      </c>
      <c r="D172" s="4" t="s">
        <v>962</v>
      </c>
      <c r="E172" s="29" t="s">
        <v>799</v>
      </c>
      <c r="F172" s="197"/>
      <c r="G172" s="3"/>
      <c r="H172" s="3" t="s">
        <v>838</v>
      </c>
      <c r="I172" s="29"/>
      <c r="J172" s="132" t="s">
        <v>963</v>
      </c>
      <c r="K172" s="29" t="s">
        <v>950</v>
      </c>
      <c r="L172" s="29" t="s">
        <v>909</v>
      </c>
      <c r="M172" s="29" t="s">
        <v>961</v>
      </c>
      <c r="N172" s="29"/>
      <c r="O172" s="167" t="s">
        <v>901</v>
      </c>
      <c r="P172" s="2"/>
      <c r="Q172" s="2"/>
      <c r="R172" s="2"/>
      <c r="S172" s="2"/>
      <c r="T172" s="2"/>
      <c r="U172" s="2"/>
      <c r="V172" s="29"/>
      <c r="X172" s="2"/>
    </row>
    <row r="173" spans="1:24" ht="43.5" customHeight="1" x14ac:dyDescent="0.3">
      <c r="A173" s="173" t="s">
        <v>880</v>
      </c>
      <c r="B173" s="29" t="s">
        <v>946</v>
      </c>
      <c r="C173" s="185" t="s">
        <v>25</v>
      </c>
      <c r="D173" s="4" t="s">
        <v>964</v>
      </c>
      <c r="E173" s="29" t="s">
        <v>799</v>
      </c>
      <c r="F173" s="197"/>
      <c r="G173" s="3"/>
      <c r="H173" s="3" t="s">
        <v>838</v>
      </c>
      <c r="I173" s="29"/>
      <c r="J173" s="132" t="s">
        <v>965</v>
      </c>
      <c r="K173" s="29" t="s">
        <v>950</v>
      </c>
      <c r="L173" s="29" t="s">
        <v>909</v>
      </c>
      <c r="M173" s="66" t="s">
        <v>961</v>
      </c>
      <c r="N173" s="29"/>
      <c r="O173" s="167" t="s">
        <v>901</v>
      </c>
      <c r="P173" s="2"/>
      <c r="Q173" s="2"/>
      <c r="R173" s="2"/>
      <c r="S173" s="2"/>
      <c r="T173" s="2"/>
      <c r="U173" s="2"/>
      <c r="V173" s="29"/>
      <c r="X173" s="2"/>
    </row>
    <row r="174" spans="1:24" ht="68.25" customHeight="1" x14ac:dyDescent="0.3">
      <c r="A174" s="173" t="s">
        <v>880</v>
      </c>
      <c r="B174" s="29" t="s">
        <v>946</v>
      </c>
      <c r="C174" s="185" t="s">
        <v>25</v>
      </c>
      <c r="D174" s="4" t="s">
        <v>966</v>
      </c>
      <c r="E174" s="29" t="s">
        <v>799</v>
      </c>
      <c r="F174" s="197"/>
      <c r="G174" s="3"/>
      <c r="H174" s="3" t="s">
        <v>838</v>
      </c>
      <c r="I174" s="29"/>
      <c r="J174" s="132" t="s">
        <v>967</v>
      </c>
      <c r="K174" s="29" t="s">
        <v>950</v>
      </c>
      <c r="L174" s="29" t="s">
        <v>909</v>
      </c>
      <c r="M174" s="4" t="s">
        <v>951</v>
      </c>
      <c r="N174" s="29"/>
      <c r="O174" s="167" t="s">
        <v>901</v>
      </c>
      <c r="P174" s="2"/>
      <c r="Q174" s="2"/>
      <c r="R174" s="2"/>
      <c r="S174" s="2"/>
      <c r="T174" s="2"/>
      <c r="U174" s="2"/>
      <c r="V174" s="29"/>
      <c r="X174" s="2"/>
    </row>
    <row r="175" spans="1:24" ht="48.75" customHeight="1" x14ac:dyDescent="0.3">
      <c r="A175" s="173" t="s">
        <v>880</v>
      </c>
      <c r="B175" s="29" t="s">
        <v>946</v>
      </c>
      <c r="C175" s="185" t="s">
        <v>25</v>
      </c>
      <c r="D175" s="4" t="s">
        <v>968</v>
      </c>
      <c r="E175" s="29" t="s">
        <v>799</v>
      </c>
      <c r="F175" s="197"/>
      <c r="G175" s="3"/>
      <c r="H175" s="3" t="s">
        <v>838</v>
      </c>
      <c r="I175" s="29"/>
      <c r="J175" s="132" t="s">
        <v>969</v>
      </c>
      <c r="K175" s="29" t="s">
        <v>950</v>
      </c>
      <c r="L175" s="29" t="s">
        <v>909</v>
      </c>
      <c r="M175" s="4" t="s">
        <v>951</v>
      </c>
      <c r="N175" s="29"/>
      <c r="O175" s="167" t="s">
        <v>901</v>
      </c>
      <c r="P175" s="2"/>
      <c r="Q175" s="2"/>
      <c r="R175" s="2"/>
      <c r="S175" s="2"/>
      <c r="T175" s="2"/>
      <c r="U175" s="2"/>
      <c r="V175" s="29"/>
      <c r="X175" s="2"/>
    </row>
    <row r="176" spans="1:24" ht="65.25" customHeight="1" x14ac:dyDescent="0.3">
      <c r="A176" s="173" t="s">
        <v>880</v>
      </c>
      <c r="B176" s="29" t="s">
        <v>946</v>
      </c>
      <c r="C176" s="185" t="s">
        <v>25</v>
      </c>
      <c r="D176" s="4" t="s">
        <v>970</v>
      </c>
      <c r="E176" s="29" t="s">
        <v>799</v>
      </c>
      <c r="F176" s="197"/>
      <c r="G176" s="3"/>
      <c r="H176" s="3" t="s">
        <v>838</v>
      </c>
      <c r="I176" s="29"/>
      <c r="J176" s="132" t="s">
        <v>971</v>
      </c>
      <c r="K176" s="29" t="s">
        <v>950</v>
      </c>
      <c r="L176" s="29" t="s">
        <v>909</v>
      </c>
      <c r="M176" s="59" t="s">
        <v>972</v>
      </c>
      <c r="N176" s="29"/>
      <c r="O176" s="167" t="s">
        <v>901</v>
      </c>
      <c r="P176" s="2"/>
      <c r="Q176" s="2"/>
      <c r="R176" s="2"/>
      <c r="S176" s="2"/>
      <c r="T176" s="2"/>
      <c r="U176" s="2"/>
      <c r="V176" s="29"/>
      <c r="X176" s="2"/>
    </row>
    <row r="177" spans="1:24" ht="65.25" customHeight="1" x14ac:dyDescent="0.3">
      <c r="A177" s="173" t="s">
        <v>880</v>
      </c>
      <c r="B177" s="29" t="s">
        <v>946</v>
      </c>
      <c r="C177" s="185" t="s">
        <v>25</v>
      </c>
      <c r="D177" s="29" t="s">
        <v>973</v>
      </c>
      <c r="E177" s="29" t="s">
        <v>799</v>
      </c>
      <c r="F177" s="197"/>
      <c r="G177" s="3"/>
      <c r="H177" s="3" t="s">
        <v>838</v>
      </c>
      <c r="I177" s="29"/>
      <c r="J177" s="132" t="s">
        <v>974</v>
      </c>
      <c r="K177" s="29" t="s">
        <v>950</v>
      </c>
      <c r="L177" s="29" t="s">
        <v>909</v>
      </c>
      <c r="M177" s="59" t="s">
        <v>975</v>
      </c>
      <c r="N177" s="29"/>
      <c r="O177" s="167" t="s">
        <v>901</v>
      </c>
      <c r="P177" s="2"/>
      <c r="Q177" s="2"/>
      <c r="R177" s="2"/>
      <c r="S177" s="2"/>
      <c r="T177" s="2"/>
      <c r="U177" s="2"/>
      <c r="V177" s="29"/>
      <c r="X177" s="2"/>
    </row>
    <row r="178" spans="1:24" ht="65.25" customHeight="1" x14ac:dyDescent="0.3">
      <c r="A178" s="173" t="s">
        <v>880</v>
      </c>
      <c r="B178" s="29" t="s">
        <v>946</v>
      </c>
      <c r="C178" s="185" t="s">
        <v>25</v>
      </c>
      <c r="D178" s="4" t="s">
        <v>976</v>
      </c>
      <c r="E178" s="29" t="s">
        <v>799</v>
      </c>
      <c r="F178" s="197"/>
      <c r="G178" s="3"/>
      <c r="H178" s="3" t="s">
        <v>838</v>
      </c>
      <c r="I178" s="29"/>
      <c r="J178" s="132" t="s">
        <v>977</v>
      </c>
      <c r="K178" s="29" t="s">
        <v>950</v>
      </c>
      <c r="L178" s="29" t="s">
        <v>909</v>
      </c>
      <c r="M178" s="66" t="s">
        <v>978</v>
      </c>
      <c r="N178" s="29"/>
      <c r="O178" s="167" t="s">
        <v>901</v>
      </c>
      <c r="P178" s="2"/>
      <c r="Q178" s="2"/>
      <c r="R178" s="2"/>
      <c r="S178" s="2"/>
      <c r="T178" s="2"/>
      <c r="U178" s="2"/>
      <c r="V178" s="29"/>
      <c r="X178" s="2"/>
    </row>
    <row r="179" spans="1:24" ht="65.25" customHeight="1" x14ac:dyDescent="0.3">
      <c r="A179" s="173" t="s">
        <v>880</v>
      </c>
      <c r="B179" s="29" t="s">
        <v>946</v>
      </c>
      <c r="C179" s="185" t="s">
        <v>25</v>
      </c>
      <c r="D179" s="4" t="s">
        <v>979</v>
      </c>
      <c r="E179" s="29" t="s">
        <v>799</v>
      </c>
      <c r="F179" s="197"/>
      <c r="G179" s="3"/>
      <c r="H179" s="3" t="s">
        <v>838</v>
      </c>
      <c r="I179" s="29"/>
      <c r="J179" s="132" t="s">
        <v>980</v>
      </c>
      <c r="K179" s="29" t="s">
        <v>950</v>
      </c>
      <c r="L179" s="29" t="s">
        <v>909</v>
      </c>
      <c r="M179" s="66" t="s">
        <v>981</v>
      </c>
      <c r="N179" s="29"/>
      <c r="O179" s="167" t="s">
        <v>901</v>
      </c>
      <c r="P179" s="2"/>
      <c r="Q179" s="2"/>
      <c r="R179" s="2"/>
      <c r="S179" s="2"/>
      <c r="T179" s="2"/>
      <c r="U179" s="2"/>
      <c r="V179" s="29"/>
      <c r="X179" s="2"/>
    </row>
    <row r="180" spans="1:24" ht="65.25" customHeight="1" x14ac:dyDescent="0.3">
      <c r="A180" s="173" t="s">
        <v>880</v>
      </c>
      <c r="B180" s="29" t="s">
        <v>946</v>
      </c>
      <c r="C180" s="185" t="s">
        <v>25</v>
      </c>
      <c r="D180" s="29" t="s">
        <v>982</v>
      </c>
      <c r="E180" s="29" t="s">
        <v>799</v>
      </c>
      <c r="F180" s="197"/>
      <c r="G180" s="3"/>
      <c r="H180" s="3" t="s">
        <v>838</v>
      </c>
      <c r="I180" s="29"/>
      <c r="J180" s="132" t="s">
        <v>983</v>
      </c>
      <c r="K180" s="29" t="s">
        <v>950</v>
      </c>
      <c r="L180" s="29" t="s">
        <v>909</v>
      </c>
      <c r="M180" s="29" t="s">
        <v>984</v>
      </c>
      <c r="N180" s="29"/>
      <c r="O180" s="167" t="s">
        <v>901</v>
      </c>
      <c r="P180" s="2"/>
      <c r="Q180" s="2"/>
      <c r="R180" s="2"/>
      <c r="S180" s="2"/>
      <c r="T180" s="2"/>
      <c r="U180" s="2"/>
      <c r="V180" s="29"/>
      <c r="X180" s="2"/>
    </row>
    <row r="181" spans="1:24" ht="54.75" customHeight="1" x14ac:dyDescent="0.3">
      <c r="A181" s="173" t="s">
        <v>880</v>
      </c>
      <c r="B181" s="29" t="s">
        <v>946</v>
      </c>
      <c r="C181" s="185" t="s">
        <v>25</v>
      </c>
      <c r="D181" s="4" t="s">
        <v>985</v>
      </c>
      <c r="E181" s="29" t="s">
        <v>799</v>
      </c>
      <c r="F181" s="197"/>
      <c r="G181" s="3"/>
      <c r="H181" s="3" t="s">
        <v>838</v>
      </c>
      <c r="I181" s="29"/>
      <c r="J181" s="132" t="s">
        <v>986</v>
      </c>
      <c r="K181" s="29" t="s">
        <v>950</v>
      </c>
      <c r="L181" s="29" t="s">
        <v>909</v>
      </c>
      <c r="M181" s="66" t="s">
        <v>987</v>
      </c>
      <c r="N181" s="29"/>
      <c r="O181" s="167" t="s">
        <v>901</v>
      </c>
      <c r="P181" s="2"/>
      <c r="Q181" s="2"/>
      <c r="R181" s="2"/>
      <c r="S181" s="2"/>
      <c r="T181" s="2"/>
      <c r="U181" s="2"/>
      <c r="V181" s="29"/>
      <c r="X181" s="2"/>
    </row>
    <row r="182" spans="1:24" ht="44.25" customHeight="1" x14ac:dyDescent="0.3">
      <c r="A182" s="173" t="s">
        <v>880</v>
      </c>
      <c r="B182" s="29" t="s">
        <v>946</v>
      </c>
      <c r="C182" s="185" t="s">
        <v>25</v>
      </c>
      <c r="D182" s="4" t="s">
        <v>988</v>
      </c>
      <c r="E182" s="29" t="s">
        <v>799</v>
      </c>
      <c r="F182" s="197"/>
      <c r="G182" s="3"/>
      <c r="H182" s="3" t="s">
        <v>838</v>
      </c>
      <c r="I182" s="29"/>
      <c r="J182" s="132" t="s">
        <v>989</v>
      </c>
      <c r="K182" s="29" t="s">
        <v>950</v>
      </c>
      <c r="L182" s="29" t="s">
        <v>909</v>
      </c>
      <c r="M182" s="66" t="s">
        <v>987</v>
      </c>
      <c r="N182" s="29"/>
      <c r="O182" s="167" t="s">
        <v>901</v>
      </c>
      <c r="P182" s="2"/>
      <c r="Q182" s="2"/>
      <c r="R182" s="2"/>
      <c r="S182" s="2"/>
      <c r="T182" s="2"/>
      <c r="U182" s="2"/>
      <c r="V182" s="29"/>
      <c r="X182" s="2"/>
    </row>
    <row r="183" spans="1:24" ht="46.5" customHeight="1" x14ac:dyDescent="0.3">
      <c r="A183" s="173" t="s">
        <v>880</v>
      </c>
      <c r="B183" s="29" t="s">
        <v>946</v>
      </c>
      <c r="C183" s="185" t="s">
        <v>25</v>
      </c>
      <c r="D183" s="4" t="s">
        <v>990</v>
      </c>
      <c r="E183" s="29" t="s">
        <v>799</v>
      </c>
      <c r="F183" s="70"/>
      <c r="G183" s="3"/>
      <c r="H183" s="3" t="s">
        <v>838</v>
      </c>
      <c r="I183" s="29"/>
      <c r="J183" s="132" t="s">
        <v>991</v>
      </c>
      <c r="K183" s="29" t="s">
        <v>950</v>
      </c>
      <c r="L183" s="29" t="s">
        <v>909</v>
      </c>
      <c r="M183" s="29" t="s">
        <v>992</v>
      </c>
      <c r="N183" s="68"/>
      <c r="O183" s="167" t="s">
        <v>901</v>
      </c>
      <c r="P183" s="2"/>
      <c r="Q183" s="2"/>
      <c r="R183" s="2"/>
      <c r="S183" s="2"/>
      <c r="T183" s="2"/>
      <c r="U183" s="2"/>
      <c r="V183" s="29"/>
      <c r="X183" s="2"/>
    </row>
    <row r="184" spans="1:24" ht="84" customHeight="1" x14ac:dyDescent="0.3">
      <c r="A184" s="173" t="s">
        <v>880</v>
      </c>
      <c r="B184" s="29" t="s">
        <v>946</v>
      </c>
      <c r="C184" s="185" t="s">
        <v>25</v>
      </c>
      <c r="D184" s="29" t="s">
        <v>993</v>
      </c>
      <c r="E184" s="29" t="s">
        <v>799</v>
      </c>
      <c r="F184" s="70"/>
      <c r="G184" s="3"/>
      <c r="H184" s="3" t="s">
        <v>838</v>
      </c>
      <c r="I184" s="29"/>
      <c r="J184" s="132" t="s">
        <v>994</v>
      </c>
      <c r="K184" s="29" t="s">
        <v>950</v>
      </c>
      <c r="L184" s="29" t="s">
        <v>909</v>
      </c>
      <c r="M184" s="29" t="s">
        <v>995</v>
      </c>
      <c r="N184" s="29"/>
      <c r="O184" s="167" t="s">
        <v>901</v>
      </c>
      <c r="P184" s="2"/>
      <c r="Q184" s="2"/>
      <c r="R184" s="2"/>
      <c r="S184" s="2"/>
      <c r="T184" s="2"/>
      <c r="U184" s="2"/>
      <c r="V184" s="29"/>
      <c r="X184" s="2"/>
    </row>
    <row r="185" spans="1:24" ht="49.5" customHeight="1" x14ac:dyDescent="0.3">
      <c r="A185" s="176" t="s">
        <v>880</v>
      </c>
      <c r="B185" s="29" t="s">
        <v>946</v>
      </c>
      <c r="C185" s="198" t="s">
        <v>25</v>
      </c>
      <c r="D185" s="15" t="s">
        <v>996</v>
      </c>
      <c r="E185" s="15" t="s">
        <v>799</v>
      </c>
      <c r="F185" s="135"/>
      <c r="G185" s="11"/>
      <c r="H185" s="11" t="s">
        <v>838</v>
      </c>
      <c r="I185" s="133" t="s">
        <v>997</v>
      </c>
      <c r="J185" s="133" t="s">
        <v>998</v>
      </c>
      <c r="K185" s="15" t="s">
        <v>950</v>
      </c>
      <c r="L185" s="29" t="s">
        <v>909</v>
      </c>
      <c r="M185" s="15" t="s">
        <v>995</v>
      </c>
      <c r="N185" s="15"/>
      <c r="O185" s="167" t="s">
        <v>901</v>
      </c>
      <c r="P185" s="2"/>
      <c r="Q185" s="2"/>
      <c r="R185" s="2"/>
      <c r="S185" s="2"/>
      <c r="T185" s="2"/>
      <c r="U185" s="2"/>
      <c r="V185" s="29"/>
      <c r="X185" s="2"/>
    </row>
    <row r="186" spans="1:24" ht="54.75" customHeight="1" x14ac:dyDescent="0.3">
      <c r="A186" s="173" t="s">
        <v>880</v>
      </c>
      <c r="B186" s="29" t="s">
        <v>946</v>
      </c>
      <c r="C186" s="185" t="s">
        <v>25</v>
      </c>
      <c r="D186" s="69" t="s">
        <v>999</v>
      </c>
      <c r="E186" s="29" t="s">
        <v>799</v>
      </c>
      <c r="F186" s="70"/>
      <c r="G186" s="9"/>
      <c r="H186" s="3" t="s">
        <v>838</v>
      </c>
      <c r="I186" s="131" t="s">
        <v>1000</v>
      </c>
      <c r="J186" s="131" t="s">
        <v>1001</v>
      </c>
      <c r="K186" s="29" t="s">
        <v>950</v>
      </c>
      <c r="L186" s="29" t="s">
        <v>909</v>
      </c>
      <c r="M186" s="69" t="s">
        <v>995</v>
      </c>
      <c r="N186" s="69"/>
      <c r="O186" s="167" t="s">
        <v>901</v>
      </c>
      <c r="P186" s="2"/>
      <c r="Q186" s="2"/>
      <c r="R186" s="2"/>
      <c r="S186" s="2"/>
      <c r="T186" s="2"/>
      <c r="U186" s="2"/>
      <c r="V186" s="29"/>
      <c r="X186" s="2"/>
    </row>
    <row r="187" spans="1:24" ht="65.25" customHeight="1" x14ac:dyDescent="0.3">
      <c r="A187" s="173" t="s">
        <v>880</v>
      </c>
      <c r="B187" s="29" t="s">
        <v>946</v>
      </c>
      <c r="C187" s="185" t="s">
        <v>25</v>
      </c>
      <c r="D187" s="69" t="s">
        <v>1002</v>
      </c>
      <c r="E187" s="29" t="s">
        <v>799</v>
      </c>
      <c r="F187" s="70"/>
      <c r="G187" s="9"/>
      <c r="H187" s="3" t="s">
        <v>838</v>
      </c>
      <c r="I187" s="69"/>
      <c r="J187" s="131" t="s">
        <v>1003</v>
      </c>
      <c r="K187" s="29" t="s">
        <v>950</v>
      </c>
      <c r="L187" s="29" t="s">
        <v>909</v>
      </c>
      <c r="M187" s="69" t="s">
        <v>995</v>
      </c>
      <c r="N187" s="69"/>
      <c r="O187" s="167" t="s">
        <v>901</v>
      </c>
      <c r="P187" s="2"/>
      <c r="Q187" s="2"/>
      <c r="R187" s="2"/>
      <c r="S187" s="2"/>
      <c r="T187" s="2"/>
      <c r="U187" s="2"/>
      <c r="V187" s="29"/>
      <c r="X187" s="2"/>
    </row>
    <row r="188" spans="1:24" ht="114" customHeight="1" x14ac:dyDescent="0.3">
      <c r="A188" s="173" t="s">
        <v>880</v>
      </c>
      <c r="B188" s="29" t="s">
        <v>1004</v>
      </c>
      <c r="C188" s="185" t="s">
        <v>25</v>
      </c>
      <c r="D188" s="69" t="s">
        <v>1005</v>
      </c>
      <c r="E188" s="29" t="s">
        <v>799</v>
      </c>
      <c r="F188" s="70"/>
      <c r="G188" s="9"/>
      <c r="H188" s="3" t="s">
        <v>838</v>
      </c>
      <c r="I188" s="69"/>
      <c r="J188" s="131" t="s">
        <v>1006</v>
      </c>
      <c r="K188" s="29" t="s">
        <v>950</v>
      </c>
      <c r="L188" s="29" t="s">
        <v>909</v>
      </c>
      <c r="M188" s="17">
        <v>25</v>
      </c>
      <c r="N188" s="69"/>
      <c r="O188" s="167" t="s">
        <v>901</v>
      </c>
      <c r="P188" s="2"/>
      <c r="Q188" s="2"/>
      <c r="R188" s="2"/>
      <c r="S188" s="2"/>
      <c r="T188" s="2"/>
      <c r="U188" s="2"/>
      <c r="V188" s="29"/>
      <c r="X188" s="2"/>
    </row>
    <row r="189" spans="1:24" ht="66.75" customHeight="1" x14ac:dyDescent="0.3">
      <c r="A189" s="173" t="s">
        <v>880</v>
      </c>
      <c r="B189" s="29" t="s">
        <v>1004</v>
      </c>
      <c r="C189" s="185" t="s">
        <v>25</v>
      </c>
      <c r="D189" s="69" t="s">
        <v>1007</v>
      </c>
      <c r="E189" s="29" t="s">
        <v>799</v>
      </c>
      <c r="F189" s="70"/>
      <c r="G189" s="69"/>
      <c r="H189" s="3" t="s">
        <v>838</v>
      </c>
      <c r="I189" s="69"/>
      <c r="J189" s="131" t="s">
        <v>1008</v>
      </c>
      <c r="K189" s="29" t="s">
        <v>950</v>
      </c>
      <c r="L189" s="29" t="s">
        <v>909</v>
      </c>
      <c r="M189" s="17">
        <v>200</v>
      </c>
      <c r="N189" s="69"/>
      <c r="O189" s="167" t="s">
        <v>901</v>
      </c>
      <c r="P189" s="2"/>
      <c r="Q189" s="2"/>
      <c r="R189" s="2"/>
      <c r="S189" s="2"/>
      <c r="T189" s="2"/>
      <c r="U189" s="2"/>
      <c r="V189" s="29"/>
      <c r="X189" s="2"/>
    </row>
    <row r="190" spans="1:24" ht="93.75" customHeight="1" x14ac:dyDescent="0.3">
      <c r="A190" s="173" t="s">
        <v>880</v>
      </c>
      <c r="B190" s="29" t="s">
        <v>946</v>
      </c>
      <c r="C190" s="185" t="s">
        <v>25</v>
      </c>
      <c r="D190" s="69" t="s">
        <v>1009</v>
      </c>
      <c r="E190" s="29" t="s">
        <v>799</v>
      </c>
      <c r="F190" s="70"/>
      <c r="G190" s="69"/>
      <c r="H190" s="3" t="s">
        <v>838</v>
      </c>
      <c r="I190" s="131" t="s">
        <v>1010</v>
      </c>
      <c r="J190" s="131" t="s">
        <v>1011</v>
      </c>
      <c r="K190" s="29" t="s">
        <v>950</v>
      </c>
      <c r="L190" s="29" t="s">
        <v>909</v>
      </c>
      <c r="M190" s="69" t="s">
        <v>1012</v>
      </c>
      <c r="N190" s="69"/>
      <c r="O190" s="167" t="s">
        <v>901</v>
      </c>
      <c r="P190" s="2"/>
      <c r="Q190" s="2"/>
      <c r="R190" s="2"/>
      <c r="S190" s="2"/>
      <c r="T190" s="2"/>
      <c r="U190" s="2"/>
      <c r="V190" s="29"/>
      <c r="X190" s="2"/>
    </row>
    <row r="191" spans="1:24" ht="66.75" customHeight="1" x14ac:dyDescent="0.3">
      <c r="A191" s="173" t="s">
        <v>880</v>
      </c>
      <c r="B191" s="29" t="s">
        <v>1004</v>
      </c>
      <c r="C191" s="185" t="s">
        <v>25</v>
      </c>
      <c r="D191" s="69" t="s">
        <v>1013</v>
      </c>
      <c r="E191" s="29" t="s">
        <v>799</v>
      </c>
      <c r="F191" s="70"/>
      <c r="G191" s="69"/>
      <c r="H191" s="3" t="s">
        <v>838</v>
      </c>
      <c r="I191" s="69"/>
      <c r="J191" s="131" t="s">
        <v>1014</v>
      </c>
      <c r="K191" s="29" t="s">
        <v>950</v>
      </c>
      <c r="L191" s="29" t="s">
        <v>909</v>
      </c>
      <c r="M191" s="69" t="s">
        <v>951</v>
      </c>
      <c r="N191" s="69"/>
      <c r="O191" s="167" t="s">
        <v>901</v>
      </c>
      <c r="P191" s="2"/>
      <c r="Q191" s="2"/>
      <c r="R191" s="2"/>
      <c r="S191" s="2"/>
      <c r="T191" s="2"/>
      <c r="U191" s="2"/>
      <c r="V191" s="29"/>
      <c r="X191" s="2"/>
    </row>
    <row r="192" spans="1:24" ht="97.5" customHeight="1" x14ac:dyDescent="0.3">
      <c r="A192" s="173" t="s">
        <v>880</v>
      </c>
      <c r="B192" s="29" t="s">
        <v>1004</v>
      </c>
      <c r="C192" s="185" t="s">
        <v>25</v>
      </c>
      <c r="D192" s="69" t="s">
        <v>1015</v>
      </c>
      <c r="E192" s="29" t="s">
        <v>799</v>
      </c>
      <c r="F192" s="70"/>
      <c r="G192" s="69"/>
      <c r="H192" s="3" t="s">
        <v>838</v>
      </c>
      <c r="I192" s="69"/>
      <c r="J192" s="131" t="s">
        <v>1014</v>
      </c>
      <c r="K192" s="29" t="s">
        <v>950</v>
      </c>
      <c r="L192" s="29" t="s">
        <v>909</v>
      </c>
      <c r="M192" s="69" t="s">
        <v>951</v>
      </c>
      <c r="N192" s="69"/>
      <c r="O192" s="167" t="s">
        <v>901</v>
      </c>
      <c r="P192" s="2"/>
      <c r="Q192" s="2"/>
      <c r="R192" s="2"/>
      <c r="S192" s="2"/>
      <c r="T192" s="2"/>
      <c r="U192" s="2"/>
      <c r="V192" s="29"/>
      <c r="X192" s="2"/>
    </row>
    <row r="193" spans="1:24" ht="69" customHeight="1" x14ac:dyDescent="0.3">
      <c r="A193" s="173" t="s">
        <v>880</v>
      </c>
      <c r="B193" s="29" t="s">
        <v>1004</v>
      </c>
      <c r="C193" s="185" t="s">
        <v>25</v>
      </c>
      <c r="D193" s="69" t="s">
        <v>1016</v>
      </c>
      <c r="E193" s="29" t="s">
        <v>799</v>
      </c>
      <c r="F193" s="70"/>
      <c r="G193" s="69"/>
      <c r="H193" s="3" t="s">
        <v>838</v>
      </c>
      <c r="I193" s="69"/>
      <c r="J193" s="131" t="s">
        <v>1014</v>
      </c>
      <c r="K193" s="29" t="s">
        <v>950</v>
      </c>
      <c r="L193" s="29" t="s">
        <v>909</v>
      </c>
      <c r="M193" s="69" t="s">
        <v>951</v>
      </c>
      <c r="N193" s="69"/>
      <c r="O193" s="167" t="s">
        <v>901</v>
      </c>
      <c r="P193" s="2"/>
      <c r="Q193" s="2"/>
      <c r="R193" s="2"/>
      <c r="S193" s="2"/>
      <c r="T193" s="2"/>
      <c r="U193" s="2"/>
      <c r="V193" s="29"/>
      <c r="X193" s="2"/>
    </row>
    <row r="194" spans="1:24" ht="57.75" customHeight="1" x14ac:dyDescent="0.3">
      <c r="A194" s="173" t="s">
        <v>880</v>
      </c>
      <c r="B194" s="29" t="s">
        <v>1004</v>
      </c>
      <c r="C194" s="185" t="s">
        <v>25</v>
      </c>
      <c r="D194" s="69" t="s">
        <v>1017</v>
      </c>
      <c r="E194" s="29" t="s">
        <v>799</v>
      </c>
      <c r="F194" s="70"/>
      <c r="G194" s="69"/>
      <c r="H194" s="3" t="s">
        <v>838</v>
      </c>
      <c r="I194" s="69"/>
      <c r="J194" s="131" t="s">
        <v>1014</v>
      </c>
      <c r="K194" s="29" t="s">
        <v>950</v>
      </c>
      <c r="L194" s="29" t="s">
        <v>909</v>
      </c>
      <c r="M194" s="69" t="s">
        <v>951</v>
      </c>
      <c r="N194" s="69"/>
      <c r="O194" s="167" t="s">
        <v>901</v>
      </c>
      <c r="P194" s="2"/>
      <c r="Q194" s="2"/>
      <c r="R194" s="2"/>
      <c r="S194" s="2"/>
      <c r="T194" s="2"/>
      <c r="U194" s="2"/>
      <c r="V194" s="29"/>
      <c r="X194" s="2"/>
    </row>
    <row r="195" spans="1:24" ht="114" customHeight="1" x14ac:dyDescent="0.3">
      <c r="A195" s="173" t="s">
        <v>880</v>
      </c>
      <c r="B195" s="29" t="s">
        <v>1004</v>
      </c>
      <c r="C195" s="185" t="s">
        <v>25</v>
      </c>
      <c r="D195" s="69" t="s">
        <v>1018</v>
      </c>
      <c r="E195" s="29" t="s">
        <v>799</v>
      </c>
      <c r="F195" s="70"/>
      <c r="G195" s="69"/>
      <c r="H195" s="3" t="s">
        <v>838</v>
      </c>
      <c r="I195" s="69"/>
      <c r="J195" s="131" t="s">
        <v>1014</v>
      </c>
      <c r="K195" s="29" t="s">
        <v>950</v>
      </c>
      <c r="L195" s="29" t="s">
        <v>909</v>
      </c>
      <c r="M195" s="69" t="s">
        <v>951</v>
      </c>
      <c r="N195" s="69"/>
      <c r="O195" s="167" t="s">
        <v>901</v>
      </c>
      <c r="P195" s="2"/>
      <c r="Q195" s="2"/>
      <c r="R195" s="2"/>
      <c r="S195" s="2"/>
      <c r="T195" s="2"/>
      <c r="U195" s="2"/>
      <c r="V195" s="29"/>
      <c r="X195" s="2"/>
    </row>
    <row r="196" spans="1:24" ht="69.900000000000006" customHeight="1" x14ac:dyDescent="0.3">
      <c r="A196" s="173" t="s">
        <v>880</v>
      </c>
      <c r="B196" s="29" t="s">
        <v>1004</v>
      </c>
      <c r="C196" s="185" t="s">
        <v>25</v>
      </c>
      <c r="D196" s="69" t="s">
        <v>1019</v>
      </c>
      <c r="E196" s="29" t="s">
        <v>799</v>
      </c>
      <c r="F196" s="70"/>
      <c r="G196" s="69"/>
      <c r="H196" s="3" t="s">
        <v>838</v>
      </c>
      <c r="I196" s="69"/>
      <c r="J196" s="131" t="s">
        <v>1020</v>
      </c>
      <c r="K196" s="29" t="s">
        <v>950</v>
      </c>
      <c r="L196" s="29" t="s">
        <v>909</v>
      </c>
      <c r="M196" s="69" t="s">
        <v>951</v>
      </c>
      <c r="N196" s="69"/>
      <c r="O196" s="167" t="s">
        <v>901</v>
      </c>
      <c r="P196" s="2"/>
      <c r="Q196" s="2"/>
      <c r="R196" s="2"/>
      <c r="S196" s="2"/>
      <c r="T196" s="2"/>
      <c r="U196" s="2"/>
      <c r="V196" s="29"/>
      <c r="X196" s="2"/>
    </row>
    <row r="197" spans="1:24" ht="88.5" customHeight="1" x14ac:dyDescent="0.3">
      <c r="A197" s="173" t="s">
        <v>880</v>
      </c>
      <c r="B197" s="29" t="s">
        <v>946</v>
      </c>
      <c r="C197" s="185" t="s">
        <v>25</v>
      </c>
      <c r="D197" s="69" t="s">
        <v>1021</v>
      </c>
      <c r="E197" s="29" t="s">
        <v>799</v>
      </c>
      <c r="F197" s="70"/>
      <c r="G197" s="69"/>
      <c r="H197" s="3" t="s">
        <v>838</v>
      </c>
      <c r="I197" s="69"/>
      <c r="J197" s="131" t="s">
        <v>1022</v>
      </c>
      <c r="K197" s="29" t="s">
        <v>950</v>
      </c>
      <c r="L197" s="29" t="s">
        <v>909</v>
      </c>
      <c r="M197" s="69"/>
      <c r="N197" s="69"/>
      <c r="O197" s="167" t="s">
        <v>901</v>
      </c>
      <c r="P197" s="2"/>
      <c r="Q197" s="2"/>
      <c r="R197" s="2"/>
      <c r="S197" s="2"/>
      <c r="T197" s="2"/>
      <c r="U197" s="2"/>
      <c r="V197" s="29"/>
      <c r="X197" s="2"/>
    </row>
    <row r="198" spans="1:24" ht="69.900000000000006" customHeight="1" x14ac:dyDescent="0.3">
      <c r="A198" s="173" t="s">
        <v>880</v>
      </c>
      <c r="B198" s="29" t="s">
        <v>946</v>
      </c>
      <c r="C198" s="185" t="s">
        <v>25</v>
      </c>
      <c r="D198" s="69" t="s">
        <v>1023</v>
      </c>
      <c r="E198" s="29" t="s">
        <v>799</v>
      </c>
      <c r="F198" s="70"/>
      <c r="G198" s="69"/>
      <c r="H198" s="3" t="s">
        <v>838</v>
      </c>
      <c r="I198" s="69"/>
      <c r="J198" s="131" t="s">
        <v>1024</v>
      </c>
      <c r="K198" s="29" t="s">
        <v>950</v>
      </c>
      <c r="L198" s="29" t="s">
        <v>909</v>
      </c>
      <c r="M198" s="69" t="s">
        <v>1025</v>
      </c>
      <c r="N198" s="69"/>
      <c r="O198" s="167" t="s">
        <v>901</v>
      </c>
      <c r="P198" s="2"/>
      <c r="Q198" s="2"/>
      <c r="R198" s="2"/>
      <c r="S198" s="2"/>
      <c r="T198" s="2"/>
      <c r="U198" s="2"/>
      <c r="V198" s="29"/>
      <c r="X198" s="2"/>
    </row>
    <row r="199" spans="1:24" ht="69.900000000000006" customHeight="1" x14ac:dyDescent="0.3">
      <c r="A199" s="173" t="s">
        <v>880</v>
      </c>
      <c r="B199" s="29" t="s">
        <v>946</v>
      </c>
      <c r="C199" s="185" t="s">
        <v>25</v>
      </c>
      <c r="D199" s="69" t="s">
        <v>1026</v>
      </c>
      <c r="E199" s="29" t="s">
        <v>799</v>
      </c>
      <c r="F199" s="70"/>
      <c r="G199" s="69"/>
      <c r="H199" s="3" t="s">
        <v>838</v>
      </c>
      <c r="I199" s="69"/>
      <c r="J199" s="131" t="s">
        <v>1027</v>
      </c>
      <c r="K199" s="29" t="s">
        <v>950</v>
      </c>
      <c r="L199" s="29" t="s">
        <v>909</v>
      </c>
      <c r="M199" s="69" t="s">
        <v>1028</v>
      </c>
      <c r="N199" s="69"/>
      <c r="O199" s="167" t="s">
        <v>901</v>
      </c>
      <c r="P199" s="2"/>
      <c r="Q199" s="2"/>
      <c r="R199" s="2"/>
      <c r="S199" s="2"/>
      <c r="T199" s="2"/>
      <c r="U199" s="2"/>
      <c r="V199" s="29"/>
      <c r="X199" s="2"/>
    </row>
    <row r="200" spans="1:24" ht="69.900000000000006" customHeight="1" x14ac:dyDescent="0.3">
      <c r="A200" s="173" t="s">
        <v>880</v>
      </c>
      <c r="B200" s="29" t="s">
        <v>946</v>
      </c>
      <c r="C200" s="185" t="s">
        <v>25</v>
      </c>
      <c r="D200" s="69" t="s">
        <v>1029</v>
      </c>
      <c r="E200" s="29" t="s">
        <v>799</v>
      </c>
      <c r="F200" s="70"/>
      <c r="G200" s="69"/>
      <c r="H200" s="3" t="s">
        <v>838</v>
      </c>
      <c r="I200" s="69"/>
      <c r="J200" s="131" t="s">
        <v>1027</v>
      </c>
      <c r="K200" s="29" t="s">
        <v>950</v>
      </c>
      <c r="L200" s="29" t="s">
        <v>909</v>
      </c>
      <c r="M200" s="69" t="s">
        <v>1028</v>
      </c>
      <c r="N200" s="69"/>
      <c r="O200" s="167" t="s">
        <v>901</v>
      </c>
      <c r="P200" s="2"/>
      <c r="Q200" s="2"/>
      <c r="R200" s="2"/>
      <c r="S200" s="2"/>
      <c r="T200" s="2"/>
      <c r="U200" s="2"/>
      <c r="V200" s="29"/>
      <c r="X200" s="2"/>
    </row>
    <row r="201" spans="1:24" ht="114" customHeight="1" x14ac:dyDescent="0.3">
      <c r="A201" s="172"/>
      <c r="B201" s="104" t="s">
        <v>1030</v>
      </c>
      <c r="C201" s="54"/>
      <c r="D201" s="54" t="s">
        <v>22</v>
      </c>
      <c r="E201" s="54"/>
      <c r="F201" s="55"/>
      <c r="G201" s="54"/>
      <c r="H201" s="54"/>
      <c r="I201" s="54"/>
      <c r="J201" s="54"/>
      <c r="K201" s="54"/>
      <c r="L201" s="54"/>
      <c r="M201" s="54"/>
      <c r="N201" s="54"/>
      <c r="O201" s="54"/>
      <c r="P201" s="2"/>
      <c r="Q201" s="2"/>
      <c r="R201" s="2"/>
      <c r="S201" s="2"/>
      <c r="T201" s="2"/>
      <c r="U201" s="2"/>
      <c r="V201" s="29"/>
      <c r="X201" s="2"/>
    </row>
    <row r="202" spans="1:24" ht="114" customHeight="1" x14ac:dyDescent="0.3">
      <c r="A202" s="21" t="s">
        <v>1031</v>
      </c>
      <c r="B202" s="29" t="s">
        <v>1032</v>
      </c>
      <c r="C202" s="29" t="s">
        <v>25</v>
      </c>
      <c r="D202" s="29" t="s">
        <v>1033</v>
      </c>
      <c r="E202" s="29" t="s">
        <v>1034</v>
      </c>
      <c r="F202" s="50" t="s">
        <v>1035</v>
      </c>
      <c r="G202" s="51">
        <v>6800</v>
      </c>
      <c r="H202" s="51" t="s">
        <v>866</v>
      </c>
      <c r="I202" s="132" t="s">
        <v>1036</v>
      </c>
      <c r="J202" s="29"/>
      <c r="K202" s="29" t="s">
        <v>1037</v>
      </c>
      <c r="L202" s="29" t="s">
        <v>1038</v>
      </c>
      <c r="M202" s="73" t="s">
        <v>1039</v>
      </c>
      <c r="N202" s="74" t="s">
        <v>34</v>
      </c>
      <c r="O202" s="168" t="s">
        <v>1040</v>
      </c>
      <c r="P202" s="2"/>
      <c r="Q202" s="2"/>
      <c r="R202" s="2"/>
      <c r="S202" s="2"/>
      <c r="T202" s="2"/>
      <c r="U202" s="2"/>
      <c r="V202" s="29"/>
      <c r="X202" s="2"/>
    </row>
    <row r="203" spans="1:24" ht="114" customHeight="1" x14ac:dyDescent="0.3">
      <c r="A203" s="21" t="s">
        <v>1031</v>
      </c>
      <c r="B203" s="29" t="s">
        <v>1041</v>
      </c>
      <c r="C203" s="29" t="s">
        <v>25</v>
      </c>
      <c r="D203" s="29" t="s">
        <v>1042</v>
      </c>
      <c r="E203" s="29" t="s">
        <v>1034</v>
      </c>
      <c r="F203" s="75" t="s">
        <v>1043</v>
      </c>
      <c r="G203" s="51">
        <v>5250</v>
      </c>
      <c r="H203" s="51" t="s">
        <v>1044</v>
      </c>
      <c r="I203" s="133" t="s">
        <v>1045</v>
      </c>
      <c r="J203" s="29" t="s">
        <v>1046</v>
      </c>
      <c r="K203" s="29" t="s">
        <v>1047</v>
      </c>
      <c r="L203" s="29" t="s">
        <v>1048</v>
      </c>
      <c r="M203" s="15" t="s">
        <v>1049</v>
      </c>
      <c r="N203" s="29" t="s">
        <v>34</v>
      </c>
      <c r="O203" s="15"/>
      <c r="P203" s="2"/>
      <c r="Q203" s="2"/>
      <c r="R203" s="2"/>
      <c r="S203" s="2"/>
      <c r="T203" s="2"/>
      <c r="U203" s="2"/>
      <c r="V203" s="29"/>
      <c r="X203" s="2"/>
    </row>
    <row r="204" spans="1:24" ht="143.25" customHeight="1" x14ac:dyDescent="0.3">
      <c r="A204" s="21" t="s">
        <v>1031</v>
      </c>
      <c r="B204" s="29" t="s">
        <v>1050</v>
      </c>
      <c r="C204" s="29" t="s">
        <v>25</v>
      </c>
      <c r="D204" s="29" t="s">
        <v>1051</v>
      </c>
      <c r="E204" s="29" t="s">
        <v>1034</v>
      </c>
      <c r="F204" s="75" t="s">
        <v>1052</v>
      </c>
      <c r="G204" s="51">
        <v>4123</v>
      </c>
      <c r="H204" s="51" t="s">
        <v>1053</v>
      </c>
      <c r="I204" s="29"/>
      <c r="J204" s="29"/>
      <c r="K204" s="29" t="s">
        <v>1054</v>
      </c>
      <c r="L204" s="29" t="s">
        <v>1055</v>
      </c>
      <c r="M204" s="15" t="s">
        <v>1056</v>
      </c>
      <c r="N204" s="29" t="s">
        <v>34</v>
      </c>
      <c r="O204" s="15" t="s">
        <v>1046</v>
      </c>
      <c r="P204" s="2"/>
      <c r="Q204" s="2"/>
      <c r="R204" s="2"/>
      <c r="S204" s="2"/>
      <c r="T204" s="2"/>
      <c r="U204" s="2"/>
      <c r="V204" s="29"/>
      <c r="X204" s="2"/>
    </row>
    <row r="205" spans="1:24" ht="114" customHeight="1" x14ac:dyDescent="0.3">
      <c r="A205" s="21" t="s">
        <v>1031</v>
      </c>
      <c r="B205" s="69" t="s">
        <v>1057</v>
      </c>
      <c r="C205" s="69" t="s">
        <v>25</v>
      </c>
      <c r="D205" s="69" t="s">
        <v>1058</v>
      </c>
      <c r="E205" s="69" t="s">
        <v>1034</v>
      </c>
      <c r="F205" s="77" t="s">
        <v>1059</v>
      </c>
      <c r="G205" s="78">
        <v>7000</v>
      </c>
      <c r="H205" s="78" t="s">
        <v>1053</v>
      </c>
      <c r="I205" s="69"/>
      <c r="J205" s="69"/>
      <c r="K205" s="69" t="s">
        <v>1054</v>
      </c>
      <c r="L205" s="29" t="s">
        <v>1060</v>
      </c>
      <c r="M205" s="15" t="s">
        <v>1056</v>
      </c>
      <c r="N205" s="69" t="s">
        <v>34</v>
      </c>
      <c r="O205" s="15" t="s">
        <v>1046</v>
      </c>
      <c r="P205" s="2"/>
      <c r="Q205" s="2"/>
      <c r="R205" s="2"/>
      <c r="S205" s="2"/>
      <c r="T205" s="2"/>
      <c r="U205" s="2"/>
      <c r="V205" s="29"/>
      <c r="X205" s="2"/>
    </row>
    <row r="206" spans="1:24" ht="114" customHeight="1" x14ac:dyDescent="0.3">
      <c r="A206" s="21" t="s">
        <v>1031</v>
      </c>
      <c r="B206" s="69" t="s">
        <v>1061</v>
      </c>
      <c r="C206" s="69" t="s">
        <v>25</v>
      </c>
      <c r="D206" s="69" t="s">
        <v>1062</v>
      </c>
      <c r="E206" s="69" t="s">
        <v>1034</v>
      </c>
      <c r="F206" s="77" t="s">
        <v>1063</v>
      </c>
      <c r="G206" s="78">
        <v>30000</v>
      </c>
      <c r="H206" s="78" t="s">
        <v>1053</v>
      </c>
      <c r="I206" s="132" t="s">
        <v>1064</v>
      </c>
      <c r="J206" s="69"/>
      <c r="K206" s="69" t="s">
        <v>1065</v>
      </c>
      <c r="L206" s="29" t="s">
        <v>1066</v>
      </c>
      <c r="M206" s="15" t="s">
        <v>1067</v>
      </c>
      <c r="N206" s="69" t="s">
        <v>34</v>
      </c>
      <c r="O206" s="15" t="s">
        <v>1046</v>
      </c>
      <c r="P206" s="2"/>
      <c r="Q206" s="2"/>
      <c r="R206" s="2"/>
      <c r="S206" s="2"/>
      <c r="T206" s="2"/>
      <c r="U206" s="2"/>
      <c r="V206" s="29"/>
      <c r="X206" s="2"/>
    </row>
    <row r="207" spans="1:24" ht="114" customHeight="1" x14ac:dyDescent="0.3">
      <c r="A207" s="21" t="s">
        <v>1031</v>
      </c>
      <c r="B207" s="29" t="s">
        <v>1068</v>
      </c>
      <c r="C207" s="69" t="s">
        <v>25</v>
      </c>
      <c r="D207" s="69" t="s">
        <v>1069</v>
      </c>
      <c r="E207" s="69" t="s">
        <v>1034</v>
      </c>
      <c r="F207" s="77" t="s">
        <v>1070</v>
      </c>
      <c r="G207" s="78">
        <v>280500</v>
      </c>
      <c r="H207" s="78" t="s">
        <v>590</v>
      </c>
      <c r="I207" s="131" t="s">
        <v>1071</v>
      </c>
      <c r="J207" s="69"/>
      <c r="K207" s="69" t="s">
        <v>1072</v>
      </c>
      <c r="L207" s="29" t="s">
        <v>1073</v>
      </c>
      <c r="M207" s="69" t="s">
        <v>1074</v>
      </c>
      <c r="N207" s="69" t="s">
        <v>34</v>
      </c>
      <c r="O207" s="15" t="s">
        <v>1046</v>
      </c>
      <c r="P207" s="2"/>
      <c r="Q207" s="2"/>
      <c r="R207" s="2"/>
      <c r="S207" s="2"/>
      <c r="T207" s="2"/>
      <c r="U207" s="2"/>
      <c r="V207" s="29"/>
      <c r="X207" s="2"/>
    </row>
    <row r="208" spans="1:24" ht="114" customHeight="1" x14ac:dyDescent="0.3">
      <c r="A208" s="21" t="s">
        <v>1031</v>
      </c>
      <c r="B208" s="69" t="s">
        <v>1075</v>
      </c>
      <c r="C208" s="69" t="s">
        <v>25</v>
      </c>
      <c r="D208" s="69" t="s">
        <v>1076</v>
      </c>
      <c r="E208" s="69" t="s">
        <v>1034</v>
      </c>
      <c r="F208" s="77" t="s">
        <v>1077</v>
      </c>
      <c r="G208" s="78">
        <v>6693</v>
      </c>
      <c r="H208" s="78" t="s">
        <v>590</v>
      </c>
      <c r="I208" s="131" t="s">
        <v>1078</v>
      </c>
      <c r="J208" s="69"/>
      <c r="K208" s="69" t="s">
        <v>1072</v>
      </c>
      <c r="L208" s="29" t="s">
        <v>1079</v>
      </c>
      <c r="M208" s="69" t="s">
        <v>1080</v>
      </c>
      <c r="N208" s="69" t="s">
        <v>34</v>
      </c>
      <c r="O208" s="15" t="s">
        <v>1046</v>
      </c>
      <c r="P208" s="2"/>
      <c r="Q208" s="2"/>
      <c r="R208" s="2"/>
      <c r="S208" s="2"/>
      <c r="T208" s="2"/>
      <c r="U208" s="2"/>
      <c r="V208" s="29"/>
      <c r="X208" s="2"/>
    </row>
    <row r="209" spans="1:24" ht="114" customHeight="1" x14ac:dyDescent="0.3">
      <c r="A209" s="21" t="s">
        <v>1031</v>
      </c>
      <c r="B209" s="69" t="s">
        <v>1081</v>
      </c>
      <c r="C209" s="69" t="s">
        <v>25</v>
      </c>
      <c r="D209" s="69" t="s">
        <v>1082</v>
      </c>
      <c r="E209" s="69" t="s">
        <v>1034</v>
      </c>
      <c r="F209" s="77" t="s">
        <v>1083</v>
      </c>
      <c r="G209" s="78">
        <v>4147</v>
      </c>
      <c r="H209" s="78" t="s">
        <v>590</v>
      </c>
      <c r="I209" s="131" t="s">
        <v>1084</v>
      </c>
      <c r="J209" s="69"/>
      <c r="K209" s="69" t="s">
        <v>1085</v>
      </c>
      <c r="L209" s="29" t="s">
        <v>1073</v>
      </c>
      <c r="M209" s="69" t="s">
        <v>1074</v>
      </c>
      <c r="N209" s="69" t="s">
        <v>34</v>
      </c>
      <c r="O209" s="15" t="s">
        <v>1046</v>
      </c>
      <c r="P209" s="2"/>
      <c r="Q209" s="2"/>
      <c r="R209" s="2"/>
      <c r="S209" s="2"/>
      <c r="T209" s="2"/>
      <c r="U209" s="2"/>
      <c r="V209" s="29"/>
      <c r="X209" s="2"/>
    </row>
    <row r="210" spans="1:24" ht="114" customHeight="1" x14ac:dyDescent="0.3">
      <c r="A210" s="21" t="s">
        <v>1031</v>
      </c>
      <c r="B210" s="69" t="s">
        <v>1086</v>
      </c>
      <c r="C210" s="69" t="s">
        <v>25</v>
      </c>
      <c r="D210" s="69" t="s">
        <v>1087</v>
      </c>
      <c r="E210" s="69" t="s">
        <v>1034</v>
      </c>
      <c r="F210" s="77" t="s">
        <v>1088</v>
      </c>
      <c r="G210" s="78">
        <v>29682</v>
      </c>
      <c r="H210" s="78" t="s">
        <v>590</v>
      </c>
      <c r="I210" s="131" t="s">
        <v>1089</v>
      </c>
      <c r="J210" s="69"/>
      <c r="K210" s="69" t="s">
        <v>1072</v>
      </c>
      <c r="L210" s="29" t="s">
        <v>1073</v>
      </c>
      <c r="M210" s="69" t="s">
        <v>1074</v>
      </c>
      <c r="N210" s="69" t="s">
        <v>34</v>
      </c>
      <c r="O210" s="15" t="s">
        <v>1046</v>
      </c>
      <c r="P210" s="2"/>
      <c r="Q210" s="2"/>
      <c r="R210" s="2"/>
      <c r="S210" s="2"/>
      <c r="T210" s="2"/>
      <c r="U210" s="2"/>
      <c r="V210" s="29"/>
      <c r="X210" s="2"/>
    </row>
    <row r="211" spans="1:24" ht="114" customHeight="1" x14ac:dyDescent="0.3">
      <c r="A211" s="21" t="s">
        <v>1031</v>
      </c>
      <c r="B211" s="69" t="s">
        <v>1090</v>
      </c>
      <c r="C211" s="69" t="s">
        <v>25</v>
      </c>
      <c r="D211" s="69" t="s">
        <v>1091</v>
      </c>
      <c r="E211" s="69" t="s">
        <v>1034</v>
      </c>
      <c r="F211" s="77" t="s">
        <v>1092</v>
      </c>
      <c r="G211" s="78">
        <v>3092</v>
      </c>
      <c r="H211" s="78" t="s">
        <v>590</v>
      </c>
      <c r="I211" s="131" t="s">
        <v>1093</v>
      </c>
      <c r="J211" s="69"/>
      <c r="K211" s="15" t="s">
        <v>1094</v>
      </c>
      <c r="L211" s="29" t="s">
        <v>1073</v>
      </c>
      <c r="M211" s="15" t="s">
        <v>1095</v>
      </c>
      <c r="N211" s="69" t="s">
        <v>34</v>
      </c>
      <c r="O211" s="15" t="s">
        <v>1046</v>
      </c>
      <c r="P211" s="2"/>
      <c r="Q211" s="2"/>
      <c r="R211" s="2"/>
      <c r="S211" s="2"/>
      <c r="T211" s="2"/>
      <c r="U211" s="2"/>
      <c r="V211" s="29"/>
      <c r="X211" s="2"/>
    </row>
    <row r="212" spans="1:24" ht="114" customHeight="1" x14ac:dyDescent="0.3">
      <c r="A212" s="21" t="s">
        <v>1031</v>
      </c>
      <c r="B212" s="69" t="s">
        <v>1096</v>
      </c>
      <c r="C212" s="69" t="s">
        <v>25</v>
      </c>
      <c r="D212" s="69" t="s">
        <v>1097</v>
      </c>
      <c r="E212" s="69" t="s">
        <v>1034</v>
      </c>
      <c r="F212" s="77" t="s">
        <v>1098</v>
      </c>
      <c r="G212" s="78">
        <v>6111</v>
      </c>
      <c r="H212" s="78" t="s">
        <v>590</v>
      </c>
      <c r="I212" s="131" t="s">
        <v>1084</v>
      </c>
      <c r="J212" s="69"/>
      <c r="K212" s="69" t="s">
        <v>1099</v>
      </c>
      <c r="L212" s="29" t="s">
        <v>1073</v>
      </c>
      <c r="M212" s="15" t="s">
        <v>1100</v>
      </c>
      <c r="N212" s="69" t="s">
        <v>34</v>
      </c>
      <c r="O212" s="15"/>
      <c r="P212" s="2"/>
      <c r="Q212" s="2"/>
      <c r="R212" s="2"/>
      <c r="S212" s="2"/>
      <c r="T212" s="2"/>
      <c r="U212" s="2"/>
      <c r="V212" s="29"/>
      <c r="X212" s="2"/>
    </row>
    <row r="213" spans="1:24" ht="114" customHeight="1" x14ac:dyDescent="0.3">
      <c r="A213" s="21" t="s">
        <v>1031</v>
      </c>
      <c r="B213" s="69" t="s">
        <v>1101</v>
      </c>
      <c r="C213" s="69" t="s">
        <v>25</v>
      </c>
      <c r="D213" s="69" t="s">
        <v>1102</v>
      </c>
      <c r="E213" s="69" t="s">
        <v>1034</v>
      </c>
      <c r="F213" s="77" t="s">
        <v>1103</v>
      </c>
      <c r="G213" s="78">
        <v>291</v>
      </c>
      <c r="H213" s="78" t="s">
        <v>1104</v>
      </c>
      <c r="I213" s="69"/>
      <c r="J213" s="69"/>
      <c r="K213" s="69" t="s">
        <v>1105</v>
      </c>
      <c r="L213" s="29" t="s">
        <v>1106</v>
      </c>
      <c r="M213" s="69" t="s">
        <v>1107</v>
      </c>
      <c r="N213" s="69" t="s">
        <v>34</v>
      </c>
      <c r="O213" s="15"/>
      <c r="P213" s="2"/>
      <c r="Q213" s="2"/>
      <c r="R213" s="2"/>
      <c r="S213" s="2"/>
      <c r="T213" s="2"/>
      <c r="U213" s="2"/>
      <c r="V213" s="29"/>
      <c r="X213" s="2"/>
    </row>
    <row r="214" spans="1:24" ht="114" customHeight="1" x14ac:dyDescent="0.3">
      <c r="A214" s="21" t="s">
        <v>1031</v>
      </c>
      <c r="B214" s="69" t="s">
        <v>1108</v>
      </c>
      <c r="C214" s="69" t="s">
        <v>25</v>
      </c>
      <c r="D214" s="69" t="s">
        <v>1109</v>
      </c>
      <c r="E214" s="69" t="s">
        <v>1034</v>
      </c>
      <c r="F214" s="77" t="s">
        <v>1110</v>
      </c>
      <c r="G214" s="78">
        <v>74205</v>
      </c>
      <c r="H214" s="78" t="s">
        <v>1104</v>
      </c>
      <c r="I214" s="69"/>
      <c r="J214" s="69"/>
      <c r="K214" s="69" t="s">
        <v>1111</v>
      </c>
      <c r="L214" s="29" t="s">
        <v>1106</v>
      </c>
      <c r="M214" s="17" t="s">
        <v>1112</v>
      </c>
      <c r="N214" s="69" t="s">
        <v>34</v>
      </c>
      <c r="O214" s="15"/>
      <c r="P214" s="2"/>
      <c r="Q214" s="2"/>
      <c r="R214" s="2"/>
      <c r="S214" s="2"/>
      <c r="T214" s="2"/>
      <c r="U214" s="2"/>
      <c r="V214" s="29"/>
      <c r="X214" s="2"/>
    </row>
    <row r="215" spans="1:24" ht="114" customHeight="1" x14ac:dyDescent="0.3">
      <c r="A215" s="21" t="s">
        <v>1031</v>
      </c>
      <c r="B215" s="69" t="s">
        <v>1113</v>
      </c>
      <c r="C215" s="69" t="s">
        <v>25</v>
      </c>
      <c r="D215" s="69" t="s">
        <v>1114</v>
      </c>
      <c r="E215" s="69" t="s">
        <v>1034</v>
      </c>
      <c r="F215" s="77" t="s">
        <v>1115</v>
      </c>
      <c r="G215" s="78">
        <v>485</v>
      </c>
      <c r="H215" s="78" t="s">
        <v>1104</v>
      </c>
      <c r="I215" s="69"/>
      <c r="J215" s="69"/>
      <c r="K215" s="69" t="s">
        <v>1116</v>
      </c>
      <c r="L215" s="29" t="s">
        <v>1106</v>
      </c>
      <c r="M215" s="15" t="s">
        <v>1117</v>
      </c>
      <c r="N215" s="69" t="s">
        <v>34</v>
      </c>
      <c r="O215" s="15"/>
      <c r="P215" s="2"/>
      <c r="Q215" s="2"/>
      <c r="R215" s="2"/>
      <c r="S215" s="2"/>
      <c r="T215" s="2"/>
      <c r="U215" s="2"/>
      <c r="V215" s="29"/>
      <c r="X215" s="2"/>
    </row>
    <row r="216" spans="1:24" ht="114" customHeight="1" x14ac:dyDescent="0.3">
      <c r="A216" s="21" t="s">
        <v>1031</v>
      </c>
      <c r="B216" s="69" t="s">
        <v>1118</v>
      </c>
      <c r="C216" s="69" t="s">
        <v>25</v>
      </c>
      <c r="D216" s="69" t="s">
        <v>1119</v>
      </c>
      <c r="E216" s="69" t="s">
        <v>1034</v>
      </c>
      <c r="F216" s="77" t="s">
        <v>1120</v>
      </c>
      <c r="G216" s="78">
        <v>2619</v>
      </c>
      <c r="H216" s="9" t="s">
        <v>1121</v>
      </c>
      <c r="I216" s="131" t="s">
        <v>1122</v>
      </c>
      <c r="J216" s="69"/>
      <c r="K216" s="69" t="s">
        <v>1123</v>
      </c>
      <c r="L216" s="29" t="s">
        <v>1106</v>
      </c>
      <c r="M216" s="69" t="s">
        <v>1124</v>
      </c>
      <c r="N216" s="69" t="s">
        <v>34</v>
      </c>
      <c r="O216" s="15"/>
      <c r="P216" s="2"/>
      <c r="Q216" s="2"/>
      <c r="R216" s="2"/>
      <c r="S216" s="2"/>
      <c r="T216" s="2"/>
      <c r="U216" s="2"/>
      <c r="V216" s="29"/>
      <c r="X216" s="2"/>
    </row>
    <row r="217" spans="1:24" ht="114" customHeight="1" x14ac:dyDescent="0.3">
      <c r="A217" s="21" t="s">
        <v>1031</v>
      </c>
      <c r="B217" s="79" t="s">
        <v>1125</v>
      </c>
      <c r="C217" s="69" t="s">
        <v>25</v>
      </c>
      <c r="D217" s="69" t="s">
        <v>1126</v>
      </c>
      <c r="E217" s="69" t="s">
        <v>1034</v>
      </c>
      <c r="F217" s="77" t="s">
        <v>1127</v>
      </c>
      <c r="G217" s="78">
        <v>6505</v>
      </c>
      <c r="H217" s="78" t="s">
        <v>1104</v>
      </c>
      <c r="I217" s="69"/>
      <c r="J217" s="69"/>
      <c r="K217" s="69" t="s">
        <v>1128</v>
      </c>
      <c r="L217" s="29" t="s">
        <v>1106</v>
      </c>
      <c r="M217" s="69" t="s">
        <v>1129</v>
      </c>
      <c r="N217" s="69" t="s">
        <v>34</v>
      </c>
      <c r="O217" s="15"/>
      <c r="P217" s="2"/>
      <c r="Q217" s="2"/>
      <c r="R217" s="2"/>
      <c r="S217" s="2"/>
      <c r="T217" s="2"/>
      <c r="U217" s="2"/>
      <c r="V217" s="29"/>
      <c r="X217" s="2"/>
    </row>
    <row r="218" spans="1:24" ht="114" customHeight="1" x14ac:dyDescent="0.3">
      <c r="A218" s="21" t="s">
        <v>1031</v>
      </c>
      <c r="B218" s="69" t="s">
        <v>1130</v>
      </c>
      <c r="C218" s="69" t="s">
        <v>25</v>
      </c>
      <c r="D218" s="69" t="s">
        <v>1131</v>
      </c>
      <c r="E218" s="69" t="s">
        <v>1034</v>
      </c>
      <c r="F218" s="77" t="s">
        <v>1132</v>
      </c>
      <c r="G218" s="78">
        <v>5820</v>
      </c>
      <c r="H218" s="78" t="s">
        <v>1104</v>
      </c>
      <c r="I218" s="69"/>
      <c r="J218" s="69"/>
      <c r="K218" s="69" t="s">
        <v>1133</v>
      </c>
      <c r="L218" s="29" t="s">
        <v>1106</v>
      </c>
      <c r="M218" s="69" t="s">
        <v>1112</v>
      </c>
      <c r="N218" s="69" t="s">
        <v>34</v>
      </c>
      <c r="O218" s="15"/>
      <c r="P218" s="2"/>
      <c r="Q218" s="2"/>
      <c r="R218" s="2"/>
      <c r="S218" s="2"/>
      <c r="T218" s="2"/>
      <c r="U218" s="2"/>
      <c r="V218" s="29"/>
      <c r="X218" s="2"/>
    </row>
    <row r="219" spans="1:24" ht="114" customHeight="1" x14ac:dyDescent="0.3">
      <c r="A219" s="21" t="s">
        <v>1031</v>
      </c>
      <c r="B219" s="69" t="s">
        <v>1134</v>
      </c>
      <c r="C219" s="69" t="s">
        <v>25</v>
      </c>
      <c r="D219" s="69" t="s">
        <v>1135</v>
      </c>
      <c r="E219" s="69" t="s">
        <v>1034</v>
      </c>
      <c r="F219" s="77" t="s">
        <v>1136</v>
      </c>
      <c r="G219" s="78">
        <v>7275</v>
      </c>
      <c r="H219" s="69" t="s">
        <v>590</v>
      </c>
      <c r="I219" s="136" t="s">
        <v>1137</v>
      </c>
      <c r="J219" s="69"/>
      <c r="K219" s="69" t="s">
        <v>1138</v>
      </c>
      <c r="L219" s="29" t="s">
        <v>1106</v>
      </c>
      <c r="M219" s="69" t="s">
        <v>1139</v>
      </c>
      <c r="N219" s="69" t="s">
        <v>34</v>
      </c>
      <c r="O219" s="15"/>
      <c r="P219" s="2"/>
      <c r="Q219" s="2"/>
      <c r="R219" s="2"/>
      <c r="S219" s="2"/>
      <c r="T219" s="2"/>
      <c r="U219" s="2"/>
      <c r="V219" s="29"/>
      <c r="X219" s="2"/>
    </row>
    <row r="220" spans="1:24" ht="114" customHeight="1" x14ac:dyDescent="0.3">
      <c r="A220" s="21" t="s">
        <v>1031</v>
      </c>
      <c r="B220" s="69" t="s">
        <v>1140</v>
      </c>
      <c r="C220" s="69" t="s">
        <v>25</v>
      </c>
      <c r="D220" s="69" t="s">
        <v>1141</v>
      </c>
      <c r="E220" s="69" t="s">
        <v>1034</v>
      </c>
      <c r="F220" s="77" t="s">
        <v>1142</v>
      </c>
      <c r="G220" s="78">
        <v>9603</v>
      </c>
      <c r="H220" s="78" t="s">
        <v>1143</v>
      </c>
      <c r="I220" s="69"/>
      <c r="J220" s="69"/>
      <c r="K220" s="69" t="s">
        <v>1144</v>
      </c>
      <c r="L220" s="29" t="s">
        <v>1145</v>
      </c>
      <c r="M220" s="69" t="s">
        <v>1056</v>
      </c>
      <c r="N220" s="69" t="s">
        <v>34</v>
      </c>
      <c r="O220" s="15"/>
      <c r="P220" s="2"/>
      <c r="Q220" s="2"/>
      <c r="R220" s="2"/>
      <c r="S220" s="2"/>
      <c r="T220" s="2"/>
      <c r="U220" s="2"/>
      <c r="V220" s="29"/>
      <c r="X220" s="2"/>
    </row>
    <row r="221" spans="1:24" ht="114" customHeight="1" x14ac:dyDescent="0.3">
      <c r="A221" s="21" t="s">
        <v>1031</v>
      </c>
      <c r="B221" s="69" t="s">
        <v>1146</v>
      </c>
      <c r="C221" s="69" t="s">
        <v>25</v>
      </c>
      <c r="D221" s="69" t="s">
        <v>1147</v>
      </c>
      <c r="E221" s="69" t="s">
        <v>1034</v>
      </c>
      <c r="F221" s="77" t="s">
        <v>1148</v>
      </c>
      <c r="G221" s="78">
        <v>800</v>
      </c>
      <c r="H221" s="69" t="s">
        <v>590</v>
      </c>
      <c r="I221" s="136" t="s">
        <v>1149</v>
      </c>
      <c r="J221" s="69"/>
      <c r="K221" s="69" t="s">
        <v>1150</v>
      </c>
      <c r="L221" s="29" t="s">
        <v>1151</v>
      </c>
      <c r="M221" s="69" t="s">
        <v>1152</v>
      </c>
      <c r="N221" s="69" t="s">
        <v>34</v>
      </c>
      <c r="O221" s="15"/>
      <c r="P221" s="2"/>
      <c r="Q221" s="2"/>
      <c r="R221" s="2"/>
      <c r="S221" s="2"/>
      <c r="T221" s="2"/>
      <c r="U221" s="2"/>
      <c r="V221" s="29"/>
      <c r="X221" s="2"/>
    </row>
    <row r="222" spans="1:24" ht="114" customHeight="1" x14ac:dyDescent="0.3">
      <c r="A222" s="21" t="s">
        <v>1031</v>
      </c>
      <c r="B222" s="69" t="s">
        <v>1153</v>
      </c>
      <c r="C222" s="69" t="s">
        <v>25</v>
      </c>
      <c r="D222" s="69" t="s">
        <v>1154</v>
      </c>
      <c r="E222" s="69" t="s">
        <v>1034</v>
      </c>
      <c r="F222" s="77" t="s">
        <v>1155</v>
      </c>
      <c r="G222" s="78">
        <v>14000</v>
      </c>
      <c r="H222" s="78" t="s">
        <v>590</v>
      </c>
      <c r="I222" s="131" t="s">
        <v>1156</v>
      </c>
      <c r="J222" s="69"/>
      <c r="K222" s="69" t="s">
        <v>1157</v>
      </c>
      <c r="L222" s="29" t="s">
        <v>1158</v>
      </c>
      <c r="M222" s="69" t="s">
        <v>1159</v>
      </c>
      <c r="N222" s="69" t="s">
        <v>34</v>
      </c>
      <c r="O222" s="15"/>
      <c r="P222" s="2"/>
      <c r="Q222" s="2"/>
      <c r="R222" s="2"/>
      <c r="S222" s="2"/>
      <c r="T222" s="2"/>
      <c r="U222" s="2"/>
      <c r="V222" s="29"/>
      <c r="X222" s="2"/>
    </row>
    <row r="223" spans="1:24" ht="114" customHeight="1" x14ac:dyDescent="0.3">
      <c r="A223" s="21" t="s">
        <v>1031</v>
      </c>
      <c r="B223" s="69" t="s">
        <v>1160</v>
      </c>
      <c r="C223" s="69" t="s">
        <v>25</v>
      </c>
      <c r="D223" s="69" t="s">
        <v>1161</v>
      </c>
      <c r="E223" s="69" t="s">
        <v>1034</v>
      </c>
      <c r="F223" s="77" t="s">
        <v>1162</v>
      </c>
      <c r="G223" s="78">
        <v>68000</v>
      </c>
      <c r="H223" s="78" t="s">
        <v>590</v>
      </c>
      <c r="I223" s="132" t="s">
        <v>1163</v>
      </c>
      <c r="J223" s="69"/>
      <c r="K223" s="69" t="s">
        <v>1164</v>
      </c>
      <c r="L223" s="29" t="s">
        <v>1165</v>
      </c>
      <c r="M223" s="69" t="s">
        <v>1166</v>
      </c>
      <c r="N223" s="69" t="s">
        <v>34</v>
      </c>
      <c r="O223" s="15"/>
      <c r="P223" s="2"/>
      <c r="Q223" s="2"/>
      <c r="R223" s="2"/>
      <c r="S223" s="2"/>
      <c r="T223" s="2"/>
      <c r="U223" s="2"/>
      <c r="V223" s="29"/>
      <c r="X223" s="2"/>
    </row>
    <row r="224" spans="1:24" ht="114" customHeight="1" x14ac:dyDescent="0.3">
      <c r="A224" s="21" t="s">
        <v>1031</v>
      </c>
      <c r="B224" s="69" t="s">
        <v>1167</v>
      </c>
      <c r="C224" s="69" t="s">
        <v>25</v>
      </c>
      <c r="D224" s="69" t="s">
        <v>1168</v>
      </c>
      <c r="E224" s="69" t="s">
        <v>1034</v>
      </c>
      <c r="F224" s="77" t="s">
        <v>1169</v>
      </c>
      <c r="G224" s="78">
        <v>1750</v>
      </c>
      <c r="H224" s="78" t="s">
        <v>590</v>
      </c>
      <c r="I224" s="131" t="s">
        <v>1170</v>
      </c>
      <c r="J224" s="69"/>
      <c r="K224" s="69" t="s">
        <v>1164</v>
      </c>
      <c r="L224" s="29" t="s">
        <v>1171</v>
      </c>
      <c r="M224" s="69" t="s">
        <v>1172</v>
      </c>
      <c r="N224" s="69" t="s">
        <v>34</v>
      </c>
      <c r="O224" s="15"/>
      <c r="P224" s="2"/>
      <c r="Q224" s="2"/>
      <c r="R224" s="2"/>
      <c r="S224" s="2"/>
      <c r="T224" s="2"/>
      <c r="U224" s="2"/>
      <c r="V224" s="29"/>
      <c r="X224" s="2"/>
    </row>
    <row r="225" spans="1:24" ht="114" customHeight="1" x14ac:dyDescent="0.3">
      <c r="A225" s="21" t="s">
        <v>1031</v>
      </c>
      <c r="B225" s="69" t="s">
        <v>1173</v>
      </c>
      <c r="C225" s="69" t="s">
        <v>25</v>
      </c>
      <c r="D225" s="69" t="s">
        <v>1174</v>
      </c>
      <c r="E225" s="69" t="s">
        <v>1034</v>
      </c>
      <c r="F225" s="77" t="s">
        <v>1175</v>
      </c>
      <c r="G225" s="78">
        <v>25000</v>
      </c>
      <c r="H225" s="78" t="s">
        <v>590</v>
      </c>
      <c r="I225" s="131" t="s">
        <v>1176</v>
      </c>
      <c r="J225" s="69"/>
      <c r="K225" s="69" t="s">
        <v>1177</v>
      </c>
      <c r="L225" s="29" t="s">
        <v>1178</v>
      </c>
      <c r="M225" s="69" t="s">
        <v>1179</v>
      </c>
      <c r="N225" s="69" t="s">
        <v>34</v>
      </c>
      <c r="O225" s="80">
        <v>42355</v>
      </c>
      <c r="P225" s="2"/>
      <c r="Q225" s="2"/>
      <c r="R225" s="2"/>
      <c r="S225" s="2"/>
      <c r="T225" s="2"/>
      <c r="U225" s="2"/>
      <c r="V225" s="29"/>
      <c r="X225" s="2"/>
    </row>
    <row r="226" spans="1:24" ht="114" customHeight="1" x14ac:dyDescent="0.3">
      <c r="A226" s="21" t="s">
        <v>1031</v>
      </c>
      <c r="B226" s="69" t="s">
        <v>1180</v>
      </c>
      <c r="C226" s="69" t="s">
        <v>25</v>
      </c>
      <c r="D226" s="69" t="s">
        <v>1181</v>
      </c>
      <c r="E226" s="69" t="s">
        <v>1034</v>
      </c>
      <c r="F226" s="77" t="s">
        <v>1182</v>
      </c>
      <c r="G226" s="81">
        <v>439830</v>
      </c>
      <c r="H226" s="69" t="s">
        <v>590</v>
      </c>
      <c r="I226" s="131" t="s">
        <v>1183</v>
      </c>
      <c r="J226" s="131" t="s">
        <v>1184</v>
      </c>
      <c r="K226" s="69" t="s">
        <v>1164</v>
      </c>
      <c r="L226" s="29" t="s">
        <v>73</v>
      </c>
      <c r="M226" s="69" t="s">
        <v>1185</v>
      </c>
      <c r="N226" s="69" t="s">
        <v>578</v>
      </c>
      <c r="O226" s="15"/>
      <c r="P226" s="2"/>
      <c r="Q226" s="2"/>
      <c r="R226" s="2"/>
      <c r="S226" s="2"/>
      <c r="T226" s="2"/>
      <c r="U226" s="2"/>
      <c r="V226" s="29"/>
      <c r="X226" s="2"/>
    </row>
    <row r="227" spans="1:24" ht="114" customHeight="1" x14ac:dyDescent="0.3">
      <c r="A227" s="172"/>
      <c r="B227" s="104" t="s">
        <v>1186</v>
      </c>
      <c r="C227" s="54"/>
      <c r="D227" s="54" t="s">
        <v>22</v>
      </c>
      <c r="E227" s="54"/>
      <c r="F227" s="55"/>
      <c r="G227" s="54"/>
      <c r="H227" s="54"/>
      <c r="I227" s="54"/>
      <c r="J227" s="54"/>
      <c r="K227" s="54"/>
      <c r="L227" s="54"/>
      <c r="M227" s="54"/>
      <c r="N227" s="54"/>
      <c r="O227" s="54"/>
      <c r="P227" s="2"/>
      <c r="Q227" s="2"/>
      <c r="R227" s="2"/>
      <c r="S227" s="2"/>
      <c r="T227" s="2"/>
      <c r="U227" s="2"/>
      <c r="V227" s="29"/>
      <c r="X227" s="2"/>
    </row>
    <row r="228" spans="1:24" ht="114" customHeight="1" x14ac:dyDescent="0.3">
      <c r="A228" s="88" t="s">
        <v>1187</v>
      </c>
      <c r="B228" s="4" t="s">
        <v>1188</v>
      </c>
      <c r="C228" s="69" t="s">
        <v>25</v>
      </c>
      <c r="D228" s="4" t="s">
        <v>1189</v>
      </c>
      <c r="E228" s="4" t="s">
        <v>1190</v>
      </c>
      <c r="F228" s="63" t="s">
        <v>1191</v>
      </c>
      <c r="G228" s="58">
        <v>20000</v>
      </c>
      <c r="H228" s="58" t="s">
        <v>159</v>
      </c>
      <c r="I228" s="132" t="s">
        <v>1192</v>
      </c>
      <c r="J228" s="4"/>
      <c r="K228" s="4" t="s">
        <v>1193</v>
      </c>
      <c r="L228" s="4" t="s">
        <v>1194</v>
      </c>
      <c r="M228" s="59">
        <v>50</v>
      </c>
      <c r="N228" s="4"/>
      <c r="O228" s="4"/>
      <c r="P228" s="2"/>
      <c r="Q228" s="2"/>
      <c r="R228" s="2"/>
      <c r="S228" s="2"/>
      <c r="T228" s="2"/>
      <c r="U228" s="2"/>
      <c r="V228" s="29"/>
      <c r="X228" s="2"/>
    </row>
    <row r="229" spans="1:24" ht="114" customHeight="1" x14ac:dyDescent="0.3">
      <c r="A229" s="21" t="s">
        <v>1195</v>
      </c>
      <c r="B229" s="4" t="s">
        <v>1196</v>
      </c>
      <c r="C229" s="69" t="s">
        <v>25</v>
      </c>
      <c r="D229" s="4" t="s">
        <v>1197</v>
      </c>
      <c r="E229" s="4" t="s">
        <v>1190</v>
      </c>
      <c r="F229" s="64" t="s">
        <v>1198</v>
      </c>
      <c r="G229" s="58">
        <v>150000</v>
      </c>
      <c r="H229" s="58" t="s">
        <v>1199</v>
      </c>
      <c r="I229" s="132" t="s">
        <v>1200</v>
      </c>
      <c r="J229" s="132" t="s">
        <v>1201</v>
      </c>
      <c r="K229" s="4" t="s">
        <v>1202</v>
      </c>
      <c r="L229" s="4" t="s">
        <v>1203</v>
      </c>
      <c r="M229" s="82">
        <v>20</v>
      </c>
      <c r="N229" s="83"/>
      <c r="O229" s="13"/>
      <c r="P229" s="2"/>
      <c r="Q229" s="2"/>
      <c r="R229" s="2"/>
      <c r="S229" s="2"/>
      <c r="T229" s="2"/>
      <c r="U229" s="2"/>
      <c r="V229" s="29"/>
      <c r="X229" s="2"/>
    </row>
    <row r="230" spans="1:24" s="112" customFormat="1" ht="75.75" customHeight="1" x14ac:dyDescent="0.3">
      <c r="A230" s="21" t="s">
        <v>1195</v>
      </c>
      <c r="B230" s="4" t="s">
        <v>1204</v>
      </c>
      <c r="C230" s="69" t="s">
        <v>25</v>
      </c>
      <c r="D230" s="4" t="s">
        <v>1205</v>
      </c>
      <c r="E230" s="4" t="s">
        <v>1190</v>
      </c>
      <c r="F230" s="64" t="s">
        <v>1198</v>
      </c>
      <c r="G230" s="58">
        <v>557500</v>
      </c>
      <c r="H230" s="58" t="s">
        <v>590</v>
      </c>
      <c r="I230" s="132" t="s">
        <v>1206</v>
      </c>
      <c r="J230" s="4"/>
      <c r="K230" s="4" t="s">
        <v>1207</v>
      </c>
      <c r="L230" s="4" t="s">
        <v>1208</v>
      </c>
      <c r="M230" s="82">
        <v>25</v>
      </c>
      <c r="N230" s="4"/>
      <c r="O230" s="13"/>
      <c r="P230" s="27"/>
      <c r="Q230" s="27"/>
      <c r="R230" s="27"/>
      <c r="S230" s="27"/>
      <c r="T230" s="27"/>
      <c r="U230" s="27"/>
      <c r="V230" s="27"/>
      <c r="X230" s="27"/>
    </row>
    <row r="231" spans="1:24" ht="138.75" customHeight="1" x14ac:dyDescent="0.3">
      <c r="A231" s="21" t="s">
        <v>1195</v>
      </c>
      <c r="B231" s="4" t="s">
        <v>1209</v>
      </c>
      <c r="C231" s="69" t="s">
        <v>25</v>
      </c>
      <c r="D231" s="4" t="s">
        <v>1210</v>
      </c>
      <c r="E231" s="4" t="s">
        <v>1190</v>
      </c>
      <c r="F231" s="64" t="s">
        <v>1198</v>
      </c>
      <c r="G231" s="58">
        <v>17500</v>
      </c>
      <c r="H231" s="58" t="s">
        <v>1199</v>
      </c>
      <c r="I231" s="132" t="s">
        <v>1200</v>
      </c>
      <c r="J231" s="132" t="s">
        <v>1201</v>
      </c>
      <c r="K231" s="4" t="s">
        <v>1211</v>
      </c>
      <c r="L231" s="4" t="s">
        <v>1212</v>
      </c>
      <c r="M231" s="82">
        <v>35</v>
      </c>
      <c r="N231" s="83"/>
      <c r="O231" s="13"/>
      <c r="P231" s="8" t="s">
        <v>1213</v>
      </c>
      <c r="Q231" s="8" t="s">
        <v>827</v>
      </c>
      <c r="R231" s="8" t="s">
        <v>1214</v>
      </c>
      <c r="S231" s="8" t="s">
        <v>1215</v>
      </c>
      <c r="T231" s="8" t="s">
        <v>1216</v>
      </c>
      <c r="U231" s="2" t="s">
        <v>111</v>
      </c>
      <c r="V231" s="8" t="s">
        <v>1217</v>
      </c>
      <c r="X231" s="8" t="s">
        <v>1218</v>
      </c>
    </row>
    <row r="232" spans="1:24" ht="74.25" customHeight="1" x14ac:dyDescent="0.3">
      <c r="A232" s="21" t="s">
        <v>1195</v>
      </c>
      <c r="B232" s="4" t="s">
        <v>1219</v>
      </c>
      <c r="C232" s="69" t="s">
        <v>25</v>
      </c>
      <c r="D232" s="4" t="s">
        <v>1220</v>
      </c>
      <c r="E232" s="4" t="s">
        <v>1190</v>
      </c>
      <c r="F232" s="64" t="s">
        <v>1221</v>
      </c>
      <c r="G232" s="84">
        <v>291945</v>
      </c>
      <c r="H232" s="58" t="s">
        <v>1222</v>
      </c>
      <c r="I232" s="132" t="s">
        <v>1223</v>
      </c>
      <c r="J232" s="4"/>
      <c r="K232" s="4" t="s">
        <v>1224</v>
      </c>
      <c r="L232" s="4" t="s">
        <v>1225</v>
      </c>
      <c r="M232" s="85" t="s">
        <v>1226</v>
      </c>
      <c r="N232" s="4"/>
      <c r="O232" s="64" t="s">
        <v>1227</v>
      </c>
      <c r="P232" s="2" t="s">
        <v>1228</v>
      </c>
      <c r="Q232" s="2" t="s">
        <v>827</v>
      </c>
      <c r="R232" s="2" t="s">
        <v>1229</v>
      </c>
      <c r="S232" s="2" t="s">
        <v>578</v>
      </c>
      <c r="T232" s="2" t="s">
        <v>1230</v>
      </c>
      <c r="U232" s="2" t="s">
        <v>36</v>
      </c>
      <c r="V232" s="2" t="s">
        <v>1231</v>
      </c>
      <c r="X232" s="2" t="s">
        <v>1232</v>
      </c>
    </row>
    <row r="233" spans="1:24" ht="70.5" customHeight="1" x14ac:dyDescent="0.3">
      <c r="A233" s="21" t="s">
        <v>1195</v>
      </c>
      <c r="B233" s="4" t="s">
        <v>1233</v>
      </c>
      <c r="C233" s="69" t="s">
        <v>25</v>
      </c>
      <c r="D233" s="4" t="s">
        <v>1234</v>
      </c>
      <c r="E233" s="4" t="s">
        <v>1190</v>
      </c>
      <c r="F233" s="64" t="s">
        <v>1235</v>
      </c>
      <c r="G233" s="58">
        <v>60000</v>
      </c>
      <c r="H233" s="58" t="s">
        <v>159</v>
      </c>
      <c r="I233" s="132" t="s">
        <v>1236</v>
      </c>
      <c r="J233" s="132" t="s">
        <v>1237</v>
      </c>
      <c r="K233" s="4" t="s">
        <v>1238</v>
      </c>
      <c r="L233" s="4" t="s">
        <v>1239</v>
      </c>
      <c r="M233" s="4" t="s">
        <v>1240</v>
      </c>
      <c r="N233" s="4">
        <v>1986</v>
      </c>
      <c r="O233" s="4" t="s">
        <v>1241</v>
      </c>
      <c r="P233" s="2" t="s">
        <v>1242</v>
      </c>
      <c r="Q233" s="2" t="s">
        <v>827</v>
      </c>
      <c r="R233" s="2" t="s">
        <v>1243</v>
      </c>
      <c r="S233" s="2" t="s">
        <v>1244</v>
      </c>
      <c r="T233" s="8" t="s">
        <v>1245</v>
      </c>
      <c r="U233" s="8" t="s">
        <v>36</v>
      </c>
      <c r="V233" s="8" t="s">
        <v>1246</v>
      </c>
      <c r="X233" s="8" t="s">
        <v>1247</v>
      </c>
    </row>
    <row r="234" spans="1:24" ht="43.2" x14ac:dyDescent="0.3">
      <c r="A234" s="88" t="s">
        <v>1248</v>
      </c>
      <c r="B234" s="4" t="s">
        <v>1249</v>
      </c>
      <c r="C234" s="69" t="s">
        <v>25</v>
      </c>
      <c r="D234" s="4" t="s">
        <v>1250</v>
      </c>
      <c r="E234" s="4" t="s">
        <v>1190</v>
      </c>
      <c r="F234" s="86">
        <v>101.324</v>
      </c>
      <c r="G234" s="4"/>
      <c r="H234" s="4" t="s">
        <v>159</v>
      </c>
      <c r="I234" s="132" t="s">
        <v>1251</v>
      </c>
      <c r="J234" s="132" t="s">
        <v>1252</v>
      </c>
      <c r="K234" s="4" t="s">
        <v>1253</v>
      </c>
      <c r="L234" s="4" t="s">
        <v>306</v>
      </c>
      <c r="M234" s="87" t="s">
        <v>1254</v>
      </c>
      <c r="N234" s="4">
        <v>1988</v>
      </c>
      <c r="O234" s="4" t="s">
        <v>323</v>
      </c>
      <c r="P234" s="2" t="s">
        <v>1255</v>
      </c>
      <c r="Q234" s="8" t="s">
        <v>827</v>
      </c>
      <c r="R234" s="8" t="s">
        <v>1229</v>
      </c>
      <c r="S234" s="8" t="s">
        <v>1256</v>
      </c>
      <c r="T234" s="8" t="s">
        <v>1257</v>
      </c>
      <c r="U234" s="2" t="s">
        <v>1258</v>
      </c>
      <c r="V234" s="8" t="s">
        <v>1259</v>
      </c>
      <c r="X234" s="2" t="s">
        <v>1260</v>
      </c>
    </row>
    <row r="235" spans="1:24" ht="57.6" x14ac:dyDescent="0.3">
      <c r="A235" s="21" t="s">
        <v>1195</v>
      </c>
      <c r="B235" s="4" t="s">
        <v>1261</v>
      </c>
      <c r="C235" s="69" t="s">
        <v>25</v>
      </c>
      <c r="D235" s="4" t="s">
        <v>1262</v>
      </c>
      <c r="E235" s="4" t="s">
        <v>1263</v>
      </c>
      <c r="F235" s="64" t="s">
        <v>1264</v>
      </c>
      <c r="G235" s="58">
        <v>110000</v>
      </c>
      <c r="H235" s="58" t="s">
        <v>159</v>
      </c>
      <c r="I235" s="133" t="s">
        <v>340</v>
      </c>
      <c r="J235" s="132" t="s">
        <v>364</v>
      </c>
      <c r="K235" s="4" t="s">
        <v>1265</v>
      </c>
      <c r="L235" s="4" t="s">
        <v>1266</v>
      </c>
      <c r="M235" s="4" t="s">
        <v>1267</v>
      </c>
      <c r="N235" s="4"/>
      <c r="O235" s="4"/>
      <c r="P235" s="2" t="s">
        <v>1255</v>
      </c>
      <c r="Q235" s="8" t="s">
        <v>827</v>
      </c>
      <c r="R235" s="8" t="s">
        <v>1229</v>
      </c>
      <c r="S235" s="8" t="s">
        <v>1256</v>
      </c>
      <c r="T235" s="8" t="s">
        <v>1268</v>
      </c>
      <c r="V235" s="2" t="s">
        <v>1269</v>
      </c>
      <c r="X235" s="2" t="s">
        <v>1270</v>
      </c>
    </row>
    <row r="236" spans="1:24" ht="43.2" x14ac:dyDescent="0.3">
      <c r="A236" s="21" t="s">
        <v>1195</v>
      </c>
      <c r="B236" s="82" t="s">
        <v>1271</v>
      </c>
      <c r="C236" s="69" t="s">
        <v>25</v>
      </c>
      <c r="D236" s="4" t="s">
        <v>1272</v>
      </c>
      <c r="E236" s="4" t="s">
        <v>1190</v>
      </c>
      <c r="F236" s="64" t="s">
        <v>1273</v>
      </c>
      <c r="G236" s="58">
        <v>5500</v>
      </c>
      <c r="H236" s="58"/>
      <c r="I236" s="4"/>
      <c r="J236" s="4"/>
      <c r="K236" s="4" t="s">
        <v>1265</v>
      </c>
      <c r="L236" s="4" t="s">
        <v>1266</v>
      </c>
      <c r="M236" s="4" t="s">
        <v>1274</v>
      </c>
      <c r="N236" s="4"/>
      <c r="O236" s="4"/>
      <c r="P236" s="8" t="s">
        <v>1275</v>
      </c>
      <c r="Q236" s="8" t="s">
        <v>827</v>
      </c>
      <c r="R236" s="2" t="s">
        <v>344</v>
      </c>
      <c r="S236" s="8" t="s">
        <v>1276</v>
      </c>
      <c r="T236" s="8" t="s">
        <v>1277</v>
      </c>
      <c r="V236" s="109" t="s">
        <v>1278</v>
      </c>
      <c r="X236" s="2" t="s">
        <v>1279</v>
      </c>
    </row>
    <row r="237" spans="1:24" ht="67.5" customHeight="1" x14ac:dyDescent="0.3">
      <c r="A237" s="21" t="s">
        <v>1195</v>
      </c>
      <c r="B237" s="4" t="s">
        <v>1280</v>
      </c>
      <c r="C237" s="69" t="s">
        <v>25</v>
      </c>
      <c r="D237" s="4" t="s">
        <v>1281</v>
      </c>
      <c r="E237" s="4" t="s">
        <v>1190</v>
      </c>
      <c r="F237" s="64" t="s">
        <v>1282</v>
      </c>
      <c r="G237" s="58">
        <v>4000</v>
      </c>
      <c r="H237" s="58"/>
      <c r="I237" s="4"/>
      <c r="J237" s="4"/>
      <c r="K237" s="4" t="s">
        <v>1265</v>
      </c>
      <c r="L237" s="4" t="s">
        <v>1283</v>
      </c>
      <c r="M237" s="4" t="s">
        <v>1284</v>
      </c>
      <c r="N237" s="4"/>
      <c r="O237" s="4"/>
      <c r="P237" s="8" t="s">
        <v>1285</v>
      </c>
      <c r="Q237" s="8" t="s">
        <v>827</v>
      </c>
      <c r="R237" s="8" t="s">
        <v>1286</v>
      </c>
      <c r="S237" s="8" t="s">
        <v>1244</v>
      </c>
      <c r="T237" s="8" t="s">
        <v>1287</v>
      </c>
      <c r="U237" s="8" t="s">
        <v>827</v>
      </c>
      <c r="V237" s="8" t="s">
        <v>1288</v>
      </c>
      <c r="X237" s="2" t="s">
        <v>1289</v>
      </c>
    </row>
    <row r="238" spans="1:24" ht="57.6" x14ac:dyDescent="0.3">
      <c r="A238" s="21" t="s">
        <v>1195</v>
      </c>
      <c r="B238" s="4" t="s">
        <v>1290</v>
      </c>
      <c r="C238" s="69" t="s">
        <v>25</v>
      </c>
      <c r="D238" s="4" t="s">
        <v>1291</v>
      </c>
      <c r="E238" s="4" t="s">
        <v>1263</v>
      </c>
      <c r="F238" s="64" t="s">
        <v>1292</v>
      </c>
      <c r="G238" s="58">
        <v>20424</v>
      </c>
      <c r="H238" s="58"/>
      <c r="I238" s="4"/>
      <c r="J238" s="4"/>
      <c r="K238" s="4" t="s">
        <v>1293</v>
      </c>
      <c r="L238" s="4" t="s">
        <v>1294</v>
      </c>
      <c r="M238" s="4" t="s">
        <v>1267</v>
      </c>
      <c r="N238" s="4"/>
      <c r="O238" s="64" t="s">
        <v>1227</v>
      </c>
      <c r="P238" s="8" t="s">
        <v>1295</v>
      </c>
      <c r="Q238" s="8" t="s">
        <v>827</v>
      </c>
      <c r="R238" s="2" t="s">
        <v>330</v>
      </c>
      <c r="S238" s="8" t="s">
        <v>1276</v>
      </c>
      <c r="T238" s="8" t="s">
        <v>1296</v>
      </c>
      <c r="U238" s="8" t="s">
        <v>1297</v>
      </c>
      <c r="V238" s="8" t="s">
        <v>1298</v>
      </c>
      <c r="X238" s="2" t="s">
        <v>1299</v>
      </c>
    </row>
    <row r="239" spans="1:24" ht="57.6" x14ac:dyDescent="0.3">
      <c r="A239" s="21" t="s">
        <v>1195</v>
      </c>
      <c r="B239" s="82" t="s">
        <v>1300</v>
      </c>
      <c r="C239" s="69" t="s">
        <v>25</v>
      </c>
      <c r="D239" s="4" t="s">
        <v>1301</v>
      </c>
      <c r="E239" s="4" t="s">
        <v>1190</v>
      </c>
      <c r="F239" s="64" t="s">
        <v>1302</v>
      </c>
      <c r="G239" s="58">
        <v>-2004</v>
      </c>
      <c r="H239" s="58"/>
      <c r="I239" s="4"/>
      <c r="J239" s="4"/>
      <c r="K239" s="4" t="s">
        <v>1303</v>
      </c>
      <c r="L239" s="4" t="s">
        <v>1266</v>
      </c>
      <c r="M239" s="4" t="s">
        <v>1304</v>
      </c>
      <c r="N239" s="4"/>
      <c r="O239" s="4"/>
      <c r="P239" s="39"/>
      <c r="Q239" s="8" t="s">
        <v>827</v>
      </c>
      <c r="R239" s="8" t="s">
        <v>1305</v>
      </c>
      <c r="S239" s="8" t="s">
        <v>578</v>
      </c>
      <c r="T239" s="8" t="s">
        <v>1306</v>
      </c>
      <c r="V239" s="10" t="s">
        <v>1307</v>
      </c>
      <c r="X239" s="2" t="s">
        <v>1308</v>
      </c>
    </row>
    <row r="240" spans="1:24" ht="86.4" x14ac:dyDescent="0.3">
      <c r="A240" s="21" t="s">
        <v>1195</v>
      </c>
      <c r="B240" s="4" t="s">
        <v>1309</v>
      </c>
      <c r="C240" s="69" t="s">
        <v>25</v>
      </c>
      <c r="D240" s="4" t="s">
        <v>1310</v>
      </c>
      <c r="E240" s="4" t="s">
        <v>1190</v>
      </c>
      <c r="F240" s="64" t="s">
        <v>1311</v>
      </c>
      <c r="G240" s="58">
        <v>0</v>
      </c>
      <c r="H240" s="58"/>
      <c r="I240" s="4"/>
      <c r="J240" s="4"/>
      <c r="K240" s="4" t="s">
        <v>1312</v>
      </c>
      <c r="L240" s="4" t="s">
        <v>1283</v>
      </c>
      <c r="M240" s="4" t="s">
        <v>1284</v>
      </c>
      <c r="N240" s="4"/>
      <c r="O240" s="4"/>
      <c r="P240" s="2" t="s">
        <v>1313</v>
      </c>
      <c r="Q240" s="8" t="s">
        <v>827</v>
      </c>
      <c r="R240" s="8" t="s">
        <v>1314</v>
      </c>
      <c r="S240" s="8" t="s">
        <v>1315</v>
      </c>
      <c r="T240" s="8" t="s">
        <v>1316</v>
      </c>
      <c r="U240" s="8" t="s">
        <v>1317</v>
      </c>
      <c r="V240" s="2" t="s">
        <v>1318</v>
      </c>
      <c r="X240" s="2" t="s">
        <v>1319</v>
      </c>
    </row>
    <row r="241" spans="1:24" ht="86.4" x14ac:dyDescent="0.3">
      <c r="A241" s="172"/>
      <c r="B241" s="104" t="s">
        <v>1320</v>
      </c>
      <c r="C241" s="54"/>
      <c r="D241" s="54" t="s">
        <v>22</v>
      </c>
      <c r="E241" s="54"/>
      <c r="F241" s="55"/>
      <c r="G241" s="54"/>
      <c r="H241" s="54"/>
      <c r="I241" s="54"/>
      <c r="J241" s="54"/>
      <c r="K241" s="54"/>
      <c r="L241" s="54"/>
      <c r="M241" s="54"/>
      <c r="N241" s="54"/>
      <c r="O241" s="54"/>
      <c r="P241" s="2" t="s">
        <v>1321</v>
      </c>
      <c r="Q241" s="2" t="s">
        <v>36</v>
      </c>
      <c r="R241" s="2" t="s">
        <v>189</v>
      </c>
      <c r="S241" s="2" t="s">
        <v>1322</v>
      </c>
      <c r="T241" s="2" t="s">
        <v>1323</v>
      </c>
      <c r="U241" s="2"/>
      <c r="V241" s="2" t="s">
        <v>1324</v>
      </c>
      <c r="X241" s="2" t="s">
        <v>1325</v>
      </c>
    </row>
    <row r="242" spans="1:24" ht="43.2" x14ac:dyDescent="0.3">
      <c r="A242" s="21" t="s">
        <v>1326</v>
      </c>
      <c r="B242" s="8" t="s">
        <v>1327</v>
      </c>
      <c r="C242" s="8" t="s">
        <v>25</v>
      </c>
      <c r="D242" s="8" t="s">
        <v>1328</v>
      </c>
      <c r="E242" s="8" t="s">
        <v>1329</v>
      </c>
      <c r="F242" s="35" t="s">
        <v>1330</v>
      </c>
      <c r="G242" s="9">
        <v>7340</v>
      </c>
      <c r="H242" s="9" t="s">
        <v>586</v>
      </c>
      <c r="I242" s="9"/>
      <c r="J242" s="9"/>
      <c r="K242" s="179" t="s">
        <v>162</v>
      </c>
      <c r="L242" s="8" t="s">
        <v>1331</v>
      </c>
      <c r="M242" s="8" t="s">
        <v>1332</v>
      </c>
      <c r="N242" s="8" t="s">
        <v>586</v>
      </c>
      <c r="O242" s="8" t="s">
        <v>50</v>
      </c>
      <c r="P242" s="2" t="s">
        <v>1333</v>
      </c>
      <c r="Q242" s="2" t="s">
        <v>36</v>
      </c>
      <c r="R242" s="2" t="s">
        <v>1214</v>
      </c>
      <c r="S242" s="2" t="s">
        <v>1322</v>
      </c>
      <c r="T242" s="2" t="s">
        <v>1334</v>
      </c>
      <c r="U242" s="2"/>
      <c r="V242" s="2" t="s">
        <v>1335</v>
      </c>
      <c r="X242" s="2" t="s">
        <v>1336</v>
      </c>
    </row>
    <row r="243" spans="1:24" ht="63" customHeight="1" x14ac:dyDescent="0.3">
      <c r="A243" s="21" t="s">
        <v>1326</v>
      </c>
      <c r="B243" s="8" t="s">
        <v>1337</v>
      </c>
      <c r="C243" s="8" t="s">
        <v>25</v>
      </c>
      <c r="D243" s="8" t="s">
        <v>1338</v>
      </c>
      <c r="E243" s="8" t="s">
        <v>1329</v>
      </c>
      <c r="F243" s="35" t="s">
        <v>1339</v>
      </c>
      <c r="G243" s="3">
        <v>160825</v>
      </c>
      <c r="H243" s="9" t="s">
        <v>586</v>
      </c>
      <c r="I243" s="9"/>
      <c r="J243" s="9"/>
      <c r="K243" s="179" t="s">
        <v>162</v>
      </c>
      <c r="L243" s="8" t="s">
        <v>1340</v>
      </c>
      <c r="M243" s="8" t="s">
        <v>1341</v>
      </c>
      <c r="N243" s="8" t="s">
        <v>586</v>
      </c>
      <c r="O243" s="8" t="s">
        <v>419</v>
      </c>
      <c r="P243" s="2" t="s">
        <v>1333</v>
      </c>
      <c r="Q243" s="2" t="s">
        <v>36</v>
      </c>
      <c r="R243" s="2" t="s">
        <v>1214</v>
      </c>
      <c r="S243" s="2" t="s">
        <v>1322</v>
      </c>
      <c r="T243" s="2" t="s">
        <v>1342</v>
      </c>
      <c r="U243" s="2"/>
      <c r="V243" s="2" t="s">
        <v>1217</v>
      </c>
      <c r="X243" s="2" t="s">
        <v>1343</v>
      </c>
    </row>
    <row r="244" spans="1:24" ht="60" customHeight="1" x14ac:dyDescent="0.3">
      <c r="A244" s="21" t="s">
        <v>1326</v>
      </c>
      <c r="B244" s="8" t="s">
        <v>1344</v>
      </c>
      <c r="C244" s="8" t="s">
        <v>25</v>
      </c>
      <c r="D244" s="8" t="s">
        <v>1345</v>
      </c>
      <c r="E244" s="8" t="s">
        <v>1329</v>
      </c>
      <c r="F244" s="35" t="s">
        <v>1339</v>
      </c>
      <c r="G244" s="9"/>
      <c r="H244" s="9" t="s">
        <v>586</v>
      </c>
      <c r="I244" s="9"/>
      <c r="J244" s="9"/>
      <c r="K244" s="179" t="s">
        <v>162</v>
      </c>
      <c r="L244" s="8" t="s">
        <v>1340</v>
      </c>
      <c r="M244" s="89" t="s">
        <v>1346</v>
      </c>
      <c r="N244" s="8" t="s">
        <v>586</v>
      </c>
      <c r="O244" s="8" t="s">
        <v>147</v>
      </c>
      <c r="P244" s="2" t="s">
        <v>1333</v>
      </c>
      <c r="Q244" s="8" t="s">
        <v>36</v>
      </c>
      <c r="R244" s="2" t="s">
        <v>1214</v>
      </c>
      <c r="S244" s="2" t="s">
        <v>1322</v>
      </c>
      <c r="T244" s="2" t="s">
        <v>1342</v>
      </c>
      <c r="V244" s="31"/>
      <c r="X244" s="39"/>
    </row>
    <row r="245" spans="1:24" ht="61.5" customHeight="1" x14ac:dyDescent="0.3">
      <c r="A245" s="21" t="s">
        <v>1326</v>
      </c>
      <c r="B245" s="8" t="s">
        <v>1347</v>
      </c>
      <c r="C245" s="8" t="s">
        <v>25</v>
      </c>
      <c r="D245" s="8" t="s">
        <v>1348</v>
      </c>
      <c r="E245" s="8" t="s">
        <v>1329</v>
      </c>
      <c r="F245" s="35" t="s">
        <v>1339</v>
      </c>
      <c r="G245" s="9"/>
      <c r="H245" s="9" t="s">
        <v>586</v>
      </c>
      <c r="I245" s="9"/>
      <c r="J245" s="9"/>
      <c r="K245" s="179" t="s">
        <v>162</v>
      </c>
      <c r="L245" s="8" t="s">
        <v>1349</v>
      </c>
      <c r="M245" s="8" t="s">
        <v>1350</v>
      </c>
      <c r="N245" s="8" t="s">
        <v>586</v>
      </c>
      <c r="O245" s="8" t="s">
        <v>147</v>
      </c>
      <c r="P245" s="2" t="s">
        <v>1333</v>
      </c>
      <c r="Q245" s="2" t="s">
        <v>36</v>
      </c>
      <c r="R245" s="2" t="s">
        <v>1214</v>
      </c>
      <c r="S245" s="2" t="s">
        <v>1322</v>
      </c>
      <c r="T245" s="2" t="s">
        <v>1351</v>
      </c>
      <c r="U245" s="2"/>
      <c r="V245" s="2" t="s">
        <v>1217</v>
      </c>
      <c r="X245" s="2" t="s">
        <v>1352</v>
      </c>
    </row>
    <row r="246" spans="1:24" ht="86.25" customHeight="1" x14ac:dyDescent="0.3">
      <c r="A246" s="21" t="s">
        <v>1326</v>
      </c>
      <c r="B246" s="8" t="s">
        <v>1353</v>
      </c>
      <c r="C246" s="8" t="s">
        <v>25</v>
      </c>
      <c r="D246" s="8" t="s">
        <v>1354</v>
      </c>
      <c r="E246" s="8" t="s">
        <v>1329</v>
      </c>
      <c r="F246" s="35" t="s">
        <v>1339</v>
      </c>
      <c r="G246" s="9"/>
      <c r="H246" s="9" t="s">
        <v>586</v>
      </c>
      <c r="I246" s="9"/>
      <c r="J246" s="9"/>
      <c r="K246" s="179" t="s">
        <v>162</v>
      </c>
      <c r="L246" s="2" t="s">
        <v>1355</v>
      </c>
      <c r="M246" s="2" t="s">
        <v>1356</v>
      </c>
      <c r="N246" s="8" t="s">
        <v>586</v>
      </c>
      <c r="O246" s="8" t="s">
        <v>112</v>
      </c>
      <c r="P246" s="2" t="s">
        <v>1333</v>
      </c>
      <c r="Q246" s="2" t="s">
        <v>36</v>
      </c>
      <c r="R246" s="2" t="s">
        <v>1357</v>
      </c>
      <c r="S246" s="2" t="s">
        <v>1322</v>
      </c>
      <c r="T246" s="2" t="s">
        <v>1334</v>
      </c>
      <c r="U246" s="2" t="s">
        <v>111</v>
      </c>
      <c r="V246" s="2" t="s">
        <v>1217</v>
      </c>
      <c r="X246" s="2" t="s">
        <v>1358</v>
      </c>
    </row>
    <row r="247" spans="1:24" ht="73.5" customHeight="1" x14ac:dyDescent="0.3">
      <c r="A247" s="21" t="s">
        <v>1326</v>
      </c>
      <c r="B247" s="8" t="s">
        <v>1359</v>
      </c>
      <c r="C247" s="8" t="s">
        <v>25</v>
      </c>
      <c r="D247" s="8" t="s">
        <v>1360</v>
      </c>
      <c r="E247" s="8" t="s">
        <v>1329</v>
      </c>
      <c r="F247" s="35" t="s">
        <v>1361</v>
      </c>
      <c r="G247" s="9"/>
      <c r="H247" s="9" t="s">
        <v>586</v>
      </c>
      <c r="K247" s="179" t="s">
        <v>162</v>
      </c>
      <c r="L247" s="8" t="s">
        <v>1362</v>
      </c>
      <c r="M247" s="8" t="s">
        <v>1363</v>
      </c>
      <c r="N247" s="8" t="s">
        <v>586</v>
      </c>
      <c r="O247" s="8" t="s">
        <v>419</v>
      </c>
      <c r="P247" s="8" t="s">
        <v>1364</v>
      </c>
      <c r="Q247" s="2" t="s">
        <v>36</v>
      </c>
      <c r="R247" s="8" t="s">
        <v>1365</v>
      </c>
      <c r="S247" s="8" t="s">
        <v>1366</v>
      </c>
      <c r="T247" s="8" t="s">
        <v>1367</v>
      </c>
      <c r="V247" s="8" t="s">
        <v>1368</v>
      </c>
      <c r="X247" s="8" t="s">
        <v>1369</v>
      </c>
    </row>
    <row r="248" spans="1:24" ht="70.5" customHeight="1" x14ac:dyDescent="0.3">
      <c r="A248" s="21" t="s">
        <v>1326</v>
      </c>
      <c r="B248" s="8" t="s">
        <v>1370</v>
      </c>
      <c r="C248" s="8" t="s">
        <v>25</v>
      </c>
      <c r="D248" s="8" t="s">
        <v>1371</v>
      </c>
      <c r="E248" s="8" t="s">
        <v>1329</v>
      </c>
      <c r="F248" s="35" t="s">
        <v>1372</v>
      </c>
      <c r="G248" s="3" t="s">
        <v>1373</v>
      </c>
      <c r="H248" s="9" t="s">
        <v>1374</v>
      </c>
      <c r="I248" s="9"/>
      <c r="J248" s="9"/>
      <c r="K248" s="179" t="s">
        <v>162</v>
      </c>
      <c r="L248" s="8" t="s">
        <v>1375</v>
      </c>
      <c r="M248" s="8" t="s">
        <v>1376</v>
      </c>
      <c r="O248" s="158" t="s">
        <v>804</v>
      </c>
      <c r="P248" s="2" t="s">
        <v>1255</v>
      </c>
      <c r="Q248" s="8" t="s">
        <v>36</v>
      </c>
      <c r="R248" s="8" t="s">
        <v>1377</v>
      </c>
      <c r="S248" s="8" t="s">
        <v>1378</v>
      </c>
      <c r="T248" s="8" t="s">
        <v>1379</v>
      </c>
      <c r="U248" s="8" t="s">
        <v>1380</v>
      </c>
      <c r="V248" s="8" t="s">
        <v>1381</v>
      </c>
      <c r="X248" s="8" t="s">
        <v>1382</v>
      </c>
    </row>
    <row r="249" spans="1:24" ht="79.5" customHeight="1" x14ac:dyDescent="0.3">
      <c r="A249" s="21" t="s">
        <v>1326</v>
      </c>
      <c r="B249" s="8" t="s">
        <v>1383</v>
      </c>
      <c r="C249" s="8" t="s">
        <v>25</v>
      </c>
      <c r="D249" s="8" t="s">
        <v>1371</v>
      </c>
      <c r="E249" s="8" t="s">
        <v>1329</v>
      </c>
      <c r="F249" s="35" t="s">
        <v>1372</v>
      </c>
      <c r="G249" s="3" t="s">
        <v>1373</v>
      </c>
      <c r="H249" s="9" t="s">
        <v>1374</v>
      </c>
      <c r="I249" s="9"/>
      <c r="J249" s="9"/>
      <c r="K249" s="8" t="s">
        <v>1374</v>
      </c>
      <c r="L249" s="8" t="s">
        <v>1375</v>
      </c>
      <c r="M249" s="8" t="s">
        <v>1384</v>
      </c>
      <c r="O249" s="158" t="s">
        <v>804</v>
      </c>
      <c r="P249" s="2" t="s">
        <v>1385</v>
      </c>
      <c r="Q249" s="2" t="s">
        <v>36</v>
      </c>
      <c r="R249" s="2" t="s">
        <v>1386</v>
      </c>
      <c r="S249" s="2" t="s">
        <v>1387</v>
      </c>
      <c r="T249" s="2" t="s">
        <v>1388</v>
      </c>
      <c r="U249" s="2" t="s">
        <v>578</v>
      </c>
      <c r="V249" s="2" t="s">
        <v>1389</v>
      </c>
      <c r="X249" s="2" t="s">
        <v>1390</v>
      </c>
    </row>
    <row r="250" spans="1:24" ht="78.75" customHeight="1" x14ac:dyDescent="0.3">
      <c r="A250" s="21" t="s">
        <v>1326</v>
      </c>
      <c r="B250" s="8" t="s">
        <v>1391</v>
      </c>
      <c r="C250" s="8" t="s">
        <v>25</v>
      </c>
      <c r="D250" s="8" t="s">
        <v>1392</v>
      </c>
      <c r="E250" s="8" t="s">
        <v>1329</v>
      </c>
      <c r="F250" s="35" t="s">
        <v>1372</v>
      </c>
      <c r="G250" s="3" t="s">
        <v>1373</v>
      </c>
      <c r="H250" s="9" t="s">
        <v>1374</v>
      </c>
      <c r="I250" s="9"/>
      <c r="J250" s="9"/>
      <c r="K250" s="8" t="s">
        <v>1374</v>
      </c>
      <c r="L250" s="8" t="s">
        <v>1375</v>
      </c>
      <c r="M250" s="8" t="s">
        <v>1393</v>
      </c>
      <c r="O250" s="158" t="s">
        <v>804</v>
      </c>
      <c r="P250" s="2" t="s">
        <v>1255</v>
      </c>
      <c r="Q250" s="2" t="s">
        <v>36</v>
      </c>
      <c r="R250" s="8" t="s">
        <v>412</v>
      </c>
      <c r="S250" s="2" t="s">
        <v>1387</v>
      </c>
      <c r="T250" s="2" t="s">
        <v>1394</v>
      </c>
      <c r="U250" s="2"/>
      <c r="V250" s="2" t="s">
        <v>1395</v>
      </c>
      <c r="X250" s="2" t="s">
        <v>1396</v>
      </c>
    </row>
    <row r="251" spans="1:24" ht="86.25" customHeight="1" x14ac:dyDescent="0.3">
      <c r="A251" s="21" t="s">
        <v>1326</v>
      </c>
      <c r="B251" s="8" t="s">
        <v>1397</v>
      </c>
      <c r="C251" s="8" t="s">
        <v>25</v>
      </c>
      <c r="D251" s="8" t="s">
        <v>1392</v>
      </c>
      <c r="E251" s="8" t="s">
        <v>1329</v>
      </c>
      <c r="F251" s="35" t="s">
        <v>1372</v>
      </c>
      <c r="G251" s="3" t="s">
        <v>1373</v>
      </c>
      <c r="H251" s="9" t="s">
        <v>1374</v>
      </c>
      <c r="I251" s="9"/>
      <c r="J251" s="9"/>
      <c r="K251" s="8" t="s">
        <v>1374</v>
      </c>
      <c r="L251" s="8" t="s">
        <v>1375</v>
      </c>
      <c r="M251" s="42" t="s">
        <v>1398</v>
      </c>
      <c r="O251" s="158" t="s">
        <v>804</v>
      </c>
      <c r="P251" s="2" t="s">
        <v>1255</v>
      </c>
      <c r="Q251" s="2" t="s">
        <v>36</v>
      </c>
      <c r="R251" s="2" t="s">
        <v>1399</v>
      </c>
      <c r="S251" s="2" t="s">
        <v>1387</v>
      </c>
      <c r="T251" s="2" t="s">
        <v>1394</v>
      </c>
      <c r="U251" s="2"/>
      <c r="V251" s="2" t="s">
        <v>1389</v>
      </c>
      <c r="X251" s="2" t="s">
        <v>1400</v>
      </c>
    </row>
    <row r="252" spans="1:24" ht="90" customHeight="1" x14ac:dyDescent="0.3">
      <c r="A252" s="21" t="s">
        <v>1326</v>
      </c>
      <c r="B252" s="8" t="s">
        <v>1401</v>
      </c>
      <c r="C252" s="8" t="s">
        <v>25</v>
      </c>
      <c r="D252" s="8" t="s">
        <v>1402</v>
      </c>
      <c r="E252" s="8" t="s">
        <v>1329</v>
      </c>
      <c r="F252" s="35" t="s">
        <v>1372</v>
      </c>
      <c r="G252" s="3" t="s">
        <v>1373</v>
      </c>
      <c r="H252" s="9" t="s">
        <v>1374</v>
      </c>
      <c r="I252" s="9"/>
      <c r="J252" s="9"/>
      <c r="K252" s="8" t="s">
        <v>1374</v>
      </c>
      <c r="L252" s="8" t="s">
        <v>1375</v>
      </c>
      <c r="M252" s="42">
        <v>50</v>
      </c>
      <c r="O252" s="158" t="s">
        <v>804</v>
      </c>
      <c r="P252" s="2" t="s">
        <v>1403</v>
      </c>
      <c r="Q252" s="2" t="s">
        <v>36</v>
      </c>
      <c r="R252" s="10" t="s">
        <v>1404</v>
      </c>
      <c r="S252" s="2" t="s">
        <v>1405</v>
      </c>
      <c r="T252" s="2" t="s">
        <v>1394</v>
      </c>
      <c r="U252" s="2"/>
      <c r="V252" s="10" t="s">
        <v>1406</v>
      </c>
      <c r="X252" s="2" t="s">
        <v>1407</v>
      </c>
    </row>
    <row r="253" spans="1:24" ht="28.8" x14ac:dyDescent="0.3">
      <c r="A253" s="21" t="s">
        <v>1326</v>
      </c>
      <c r="B253" s="8" t="s">
        <v>888</v>
      </c>
      <c r="C253" s="8" t="s">
        <v>25</v>
      </c>
      <c r="D253" s="8" t="s">
        <v>939</v>
      </c>
      <c r="E253" s="8" t="s">
        <v>1329</v>
      </c>
      <c r="F253" s="35" t="s">
        <v>1372</v>
      </c>
      <c r="G253" s="3" t="s">
        <v>1373</v>
      </c>
      <c r="H253" s="9" t="s">
        <v>1374</v>
      </c>
      <c r="I253" s="9"/>
      <c r="J253" s="9"/>
      <c r="K253" s="8" t="s">
        <v>1374</v>
      </c>
      <c r="L253" s="8" t="s">
        <v>1375</v>
      </c>
      <c r="M253" s="42" t="s">
        <v>1408</v>
      </c>
      <c r="O253" s="38"/>
      <c r="P253" s="2" t="s">
        <v>1255</v>
      </c>
      <c r="Q253" s="2" t="s">
        <v>36</v>
      </c>
      <c r="R253" s="10" t="s">
        <v>1409</v>
      </c>
      <c r="S253" s="2" t="s">
        <v>1405</v>
      </c>
      <c r="T253" s="2" t="s">
        <v>1394</v>
      </c>
      <c r="U253" s="2"/>
      <c r="V253" s="10" t="s">
        <v>1410</v>
      </c>
      <c r="X253" s="2" t="s">
        <v>1411</v>
      </c>
    </row>
    <row r="254" spans="1:24" ht="144" x14ac:dyDescent="0.3">
      <c r="A254" s="21" t="s">
        <v>1326</v>
      </c>
      <c r="B254" s="8" t="s">
        <v>1412</v>
      </c>
      <c r="C254" s="8" t="s">
        <v>25</v>
      </c>
      <c r="D254" s="8" t="s">
        <v>1413</v>
      </c>
      <c r="E254" s="8" t="s">
        <v>1329</v>
      </c>
      <c r="F254" s="35" t="s">
        <v>1372</v>
      </c>
      <c r="G254" s="3" t="s">
        <v>1373</v>
      </c>
      <c r="H254" s="9" t="s">
        <v>1374</v>
      </c>
      <c r="I254" s="9"/>
      <c r="J254" s="9"/>
      <c r="K254" s="8" t="s">
        <v>1374</v>
      </c>
      <c r="L254" s="8" t="s">
        <v>1414</v>
      </c>
      <c r="M254" s="8" t="s">
        <v>1415</v>
      </c>
      <c r="P254" s="2" t="s">
        <v>1255</v>
      </c>
      <c r="Q254" s="2" t="s">
        <v>36</v>
      </c>
      <c r="R254" s="10" t="s">
        <v>1409</v>
      </c>
      <c r="S254" s="2" t="s">
        <v>1405</v>
      </c>
      <c r="T254" s="2" t="s">
        <v>1394</v>
      </c>
      <c r="U254" s="2"/>
      <c r="V254" s="10" t="s">
        <v>1410</v>
      </c>
      <c r="X254" s="2" t="s">
        <v>1416</v>
      </c>
    </row>
    <row r="255" spans="1:24" ht="83.25" customHeight="1" x14ac:dyDescent="0.3">
      <c r="A255" s="21" t="s">
        <v>1326</v>
      </c>
      <c r="B255" s="8" t="s">
        <v>1417</v>
      </c>
      <c r="C255" s="8" t="s">
        <v>25</v>
      </c>
      <c r="D255" s="8" t="s">
        <v>1418</v>
      </c>
      <c r="E255" s="8" t="s">
        <v>1329</v>
      </c>
      <c r="F255" s="35" t="s">
        <v>1372</v>
      </c>
      <c r="G255" s="3" t="s">
        <v>1373</v>
      </c>
      <c r="H255" s="9" t="s">
        <v>1374</v>
      </c>
      <c r="I255" s="9"/>
      <c r="J255" s="9"/>
      <c r="K255" s="8" t="s">
        <v>1374</v>
      </c>
      <c r="L255" s="8" t="s">
        <v>1419</v>
      </c>
      <c r="M255" s="8" t="s">
        <v>1420</v>
      </c>
      <c r="P255" s="2" t="s">
        <v>1403</v>
      </c>
      <c r="Q255" s="2" t="s">
        <v>36</v>
      </c>
      <c r="R255" s="10" t="s">
        <v>1421</v>
      </c>
      <c r="S255" s="2" t="s">
        <v>1387</v>
      </c>
      <c r="T255" s="2" t="s">
        <v>1422</v>
      </c>
      <c r="U255" s="2"/>
      <c r="V255" s="2" t="s">
        <v>1423</v>
      </c>
      <c r="X255" s="2" t="s">
        <v>1424</v>
      </c>
    </row>
    <row r="256" spans="1:24" ht="65.25" customHeight="1" x14ac:dyDescent="0.3">
      <c r="A256" s="21" t="s">
        <v>1326</v>
      </c>
      <c r="B256" s="8" t="s">
        <v>1425</v>
      </c>
      <c r="C256" s="8" t="s">
        <v>25</v>
      </c>
      <c r="D256" s="8" t="s">
        <v>1426</v>
      </c>
      <c r="E256" s="8" t="s">
        <v>1329</v>
      </c>
      <c r="F256" s="35" t="s">
        <v>1372</v>
      </c>
      <c r="G256" s="3" t="s">
        <v>1373</v>
      </c>
      <c r="H256" s="9" t="s">
        <v>1374</v>
      </c>
      <c r="I256" s="9"/>
      <c r="J256" s="9"/>
      <c r="K256" s="8" t="s">
        <v>1374</v>
      </c>
      <c r="L256" s="8" t="s">
        <v>1427</v>
      </c>
      <c r="M256" s="8" t="s">
        <v>1428</v>
      </c>
      <c r="O256" s="8" t="s">
        <v>323</v>
      </c>
      <c r="P256" s="2" t="s">
        <v>1429</v>
      </c>
      <c r="Q256" s="8" t="s">
        <v>36</v>
      </c>
      <c r="R256" s="10" t="s">
        <v>1430</v>
      </c>
      <c r="S256" s="8" t="s">
        <v>1431</v>
      </c>
      <c r="T256" s="8" t="s">
        <v>1432</v>
      </c>
      <c r="V256" s="8" t="s">
        <v>1433</v>
      </c>
      <c r="X256" s="8" t="s">
        <v>1434</v>
      </c>
    </row>
    <row r="257" spans="1:24" ht="87.75" customHeight="1" x14ac:dyDescent="0.3">
      <c r="A257" s="21" t="s">
        <v>1326</v>
      </c>
      <c r="B257" s="8" t="s">
        <v>1435</v>
      </c>
      <c r="C257" s="8" t="s">
        <v>25</v>
      </c>
      <c r="D257" s="8" t="s">
        <v>1436</v>
      </c>
      <c r="E257" s="8" t="s">
        <v>1329</v>
      </c>
      <c r="F257" s="35" t="s">
        <v>1372</v>
      </c>
      <c r="G257" s="3" t="s">
        <v>1373</v>
      </c>
      <c r="H257" s="9" t="s">
        <v>1374</v>
      </c>
      <c r="I257" s="9"/>
      <c r="J257" s="9"/>
      <c r="K257" s="8" t="s">
        <v>1374</v>
      </c>
      <c r="L257" s="8" t="s">
        <v>1437</v>
      </c>
      <c r="M257" s="8" t="s">
        <v>1438</v>
      </c>
      <c r="P257" s="8" t="s">
        <v>1285</v>
      </c>
      <c r="Q257" s="8" t="s">
        <v>36</v>
      </c>
      <c r="R257" s="8" t="s">
        <v>722</v>
      </c>
      <c r="S257" s="8" t="s">
        <v>1244</v>
      </c>
      <c r="T257" s="8" t="s">
        <v>1439</v>
      </c>
      <c r="V257" s="8" t="s">
        <v>1440</v>
      </c>
      <c r="X257" s="8" t="s">
        <v>1441</v>
      </c>
    </row>
    <row r="258" spans="1:24" ht="45" customHeight="1" x14ac:dyDescent="0.3">
      <c r="A258" s="21" t="s">
        <v>1326</v>
      </c>
      <c r="B258" s="8" t="s">
        <v>1442</v>
      </c>
      <c r="C258" s="8" t="s">
        <v>25</v>
      </c>
      <c r="D258" s="8" t="s">
        <v>1443</v>
      </c>
      <c r="E258" s="8" t="s">
        <v>1329</v>
      </c>
      <c r="F258" s="35" t="s">
        <v>1444</v>
      </c>
      <c r="G258" s="3">
        <v>57000</v>
      </c>
      <c r="H258" s="9" t="s">
        <v>1445</v>
      </c>
      <c r="I258" s="9"/>
      <c r="J258" s="9"/>
      <c r="K258" s="179" t="s">
        <v>162</v>
      </c>
      <c r="L258" s="8" t="s">
        <v>1446</v>
      </c>
      <c r="M258" s="42">
        <v>35</v>
      </c>
      <c r="N258" s="8" t="s">
        <v>578</v>
      </c>
      <c r="O258" s="8" t="s">
        <v>323</v>
      </c>
      <c r="P258" s="2" t="s">
        <v>1255</v>
      </c>
      <c r="Q258" s="8" t="s">
        <v>36</v>
      </c>
      <c r="R258" s="8" t="s">
        <v>412</v>
      </c>
      <c r="S258" s="2" t="s">
        <v>1387</v>
      </c>
      <c r="T258" s="8" t="s">
        <v>1447</v>
      </c>
      <c r="V258" s="2" t="s">
        <v>1448</v>
      </c>
      <c r="X258" s="2" t="s">
        <v>1449</v>
      </c>
    </row>
    <row r="259" spans="1:24" ht="63" customHeight="1" x14ac:dyDescent="0.3">
      <c r="A259" s="21" t="s">
        <v>1326</v>
      </c>
      <c r="B259" s="8" t="s">
        <v>1450</v>
      </c>
      <c r="C259" s="8" t="s">
        <v>25</v>
      </c>
      <c r="D259" s="8" t="s">
        <v>1451</v>
      </c>
      <c r="E259" s="8" t="s">
        <v>1329</v>
      </c>
      <c r="F259" s="35" t="s">
        <v>1452</v>
      </c>
      <c r="G259" s="3">
        <v>36000</v>
      </c>
      <c r="H259" s="9" t="s">
        <v>586</v>
      </c>
      <c r="I259" s="9"/>
      <c r="J259" s="9"/>
      <c r="K259" s="179" t="s">
        <v>162</v>
      </c>
      <c r="L259" s="8" t="s">
        <v>1453</v>
      </c>
      <c r="M259" s="42">
        <v>100</v>
      </c>
      <c r="N259" s="8" t="s">
        <v>586</v>
      </c>
      <c r="O259" s="8" t="s">
        <v>323</v>
      </c>
      <c r="P259" s="8" t="s">
        <v>1454</v>
      </c>
      <c r="Q259" s="8" t="s">
        <v>36</v>
      </c>
      <c r="R259" s="8" t="s">
        <v>722</v>
      </c>
      <c r="S259" s="8" t="s">
        <v>1455</v>
      </c>
      <c r="T259" s="8" t="s">
        <v>1456</v>
      </c>
      <c r="U259" s="8" t="s">
        <v>827</v>
      </c>
      <c r="V259" s="8" t="s">
        <v>1457</v>
      </c>
      <c r="X259" s="8" t="s">
        <v>1458</v>
      </c>
    </row>
    <row r="260" spans="1:24" ht="43.2" x14ac:dyDescent="0.3">
      <c r="A260" s="21" t="s">
        <v>1326</v>
      </c>
      <c r="B260" s="8" t="s">
        <v>1459</v>
      </c>
      <c r="C260" s="8" t="s">
        <v>25</v>
      </c>
      <c r="D260" s="8" t="s">
        <v>1460</v>
      </c>
      <c r="E260" s="8" t="s">
        <v>1329</v>
      </c>
      <c r="F260" s="35" t="s">
        <v>1461</v>
      </c>
      <c r="G260" s="3"/>
      <c r="H260" s="9" t="s">
        <v>1445</v>
      </c>
      <c r="I260" s="9"/>
      <c r="J260" s="9"/>
      <c r="K260" s="179" t="s">
        <v>162</v>
      </c>
      <c r="L260" s="8" t="s">
        <v>1462</v>
      </c>
      <c r="M260" s="90">
        <v>0.1</v>
      </c>
      <c r="N260" s="8" t="s">
        <v>586</v>
      </c>
      <c r="O260" s="8" t="s">
        <v>1463</v>
      </c>
      <c r="P260" s="8" t="s">
        <v>1464</v>
      </c>
      <c r="Q260" s="8" t="s">
        <v>586</v>
      </c>
      <c r="R260" s="8" t="s">
        <v>722</v>
      </c>
      <c r="S260" s="8" t="s">
        <v>1455</v>
      </c>
      <c r="T260" s="8" t="s">
        <v>1465</v>
      </c>
      <c r="U260" s="8" t="s">
        <v>578</v>
      </c>
      <c r="V260" s="10" t="s">
        <v>1466</v>
      </c>
      <c r="X260" s="8" t="s">
        <v>1467</v>
      </c>
    </row>
    <row r="261" spans="1:24" ht="54.75" customHeight="1" x14ac:dyDescent="0.3">
      <c r="A261" s="173" t="s">
        <v>1468</v>
      </c>
      <c r="B261" s="8" t="s">
        <v>1469</v>
      </c>
      <c r="C261" s="8" t="s">
        <v>25</v>
      </c>
      <c r="D261" s="8" t="s">
        <v>1470</v>
      </c>
      <c r="E261" s="8" t="s">
        <v>1329</v>
      </c>
      <c r="F261" s="25" t="s">
        <v>1471</v>
      </c>
      <c r="G261" s="9"/>
      <c r="H261" s="9"/>
      <c r="I261" s="9"/>
      <c r="J261" s="9"/>
      <c r="K261" s="179" t="s">
        <v>162</v>
      </c>
      <c r="L261" s="8" t="s">
        <v>1472</v>
      </c>
      <c r="M261" s="8" t="s">
        <v>1473</v>
      </c>
      <c r="P261" s="8" t="s">
        <v>1464</v>
      </c>
      <c r="Q261" s="8" t="s">
        <v>36</v>
      </c>
      <c r="R261" s="8" t="s">
        <v>1474</v>
      </c>
      <c r="S261" s="8" t="s">
        <v>36</v>
      </c>
      <c r="T261" s="8" t="s">
        <v>1475</v>
      </c>
      <c r="X261" s="8" t="s">
        <v>1476</v>
      </c>
    </row>
    <row r="262" spans="1:24" ht="54" customHeight="1" x14ac:dyDescent="0.3">
      <c r="A262" s="173" t="s">
        <v>1468</v>
      </c>
      <c r="B262" s="8" t="s">
        <v>1477</v>
      </c>
      <c r="C262" s="8" t="s">
        <v>25</v>
      </c>
      <c r="D262" s="8" t="s">
        <v>1478</v>
      </c>
      <c r="E262" s="8" t="s">
        <v>1329</v>
      </c>
      <c r="F262" s="25" t="s">
        <v>1471</v>
      </c>
      <c r="G262" s="9"/>
      <c r="H262" s="9"/>
      <c r="I262" s="9"/>
      <c r="J262" s="9"/>
      <c r="K262" s="179" t="s">
        <v>162</v>
      </c>
      <c r="L262" s="8" t="s">
        <v>1479</v>
      </c>
      <c r="M262" s="8" t="s">
        <v>1480</v>
      </c>
      <c r="P262" s="8" t="s">
        <v>1481</v>
      </c>
      <c r="Q262" s="8" t="s">
        <v>36</v>
      </c>
      <c r="R262" s="10" t="s">
        <v>722</v>
      </c>
      <c r="S262" s="8" t="s">
        <v>36</v>
      </c>
      <c r="T262" s="8" t="s">
        <v>1482</v>
      </c>
      <c r="V262" s="8" t="s">
        <v>1483</v>
      </c>
      <c r="X262" s="2" t="s">
        <v>1484</v>
      </c>
    </row>
    <row r="263" spans="1:24" ht="54" customHeight="1" x14ac:dyDescent="0.3">
      <c r="A263" s="173"/>
      <c r="B263" s="8" t="s">
        <v>1485</v>
      </c>
      <c r="D263" s="8" t="s">
        <v>1486</v>
      </c>
      <c r="F263" s="25"/>
      <c r="G263" s="9"/>
      <c r="H263" s="9"/>
      <c r="I263" s="9"/>
      <c r="J263" s="9"/>
      <c r="K263" s="179"/>
      <c r="L263" s="8" t="s">
        <v>1487</v>
      </c>
      <c r="M263" s="8" t="s">
        <v>1488</v>
      </c>
      <c r="R263" s="10"/>
      <c r="X263" s="2"/>
    </row>
    <row r="264" spans="1:24" ht="76.5" customHeight="1" x14ac:dyDescent="0.3">
      <c r="A264" s="172"/>
      <c r="B264" s="104" t="s">
        <v>1489</v>
      </c>
      <c r="C264" s="54"/>
      <c r="D264" s="54" t="s">
        <v>22</v>
      </c>
      <c r="E264" s="54"/>
      <c r="F264" s="55"/>
      <c r="G264" s="54"/>
      <c r="H264" s="54"/>
      <c r="I264" s="54"/>
      <c r="J264" s="54"/>
      <c r="K264" s="54"/>
      <c r="L264" s="54"/>
      <c r="M264" s="54"/>
      <c r="N264" s="54"/>
      <c r="O264" s="54"/>
      <c r="P264" s="8" t="s">
        <v>1490</v>
      </c>
      <c r="Q264" s="8" t="s">
        <v>36</v>
      </c>
      <c r="R264" s="8" t="s">
        <v>1491</v>
      </c>
      <c r="S264" s="8" t="s">
        <v>1405</v>
      </c>
      <c r="T264" s="8" t="s">
        <v>1492</v>
      </c>
      <c r="V264" s="2" t="s">
        <v>1493</v>
      </c>
      <c r="X264" s="8" t="s">
        <v>1494</v>
      </c>
    </row>
    <row r="265" spans="1:24" s="112" customFormat="1" ht="81" customHeight="1" x14ac:dyDescent="0.3">
      <c r="A265" s="176" t="s">
        <v>1187</v>
      </c>
      <c r="B265" s="10" t="s">
        <v>1495</v>
      </c>
      <c r="C265" s="10" t="s">
        <v>25</v>
      </c>
      <c r="D265" s="10" t="s">
        <v>1496</v>
      </c>
      <c r="E265" s="10" t="s">
        <v>1497</v>
      </c>
      <c r="F265" s="48" t="s">
        <v>1498</v>
      </c>
      <c r="G265" s="11">
        <v>2000</v>
      </c>
      <c r="H265" s="11" t="s">
        <v>1499</v>
      </c>
      <c r="I265" s="133" t="s">
        <v>1500</v>
      </c>
      <c r="J265" s="10"/>
      <c r="K265" s="10" t="s">
        <v>1501</v>
      </c>
      <c r="L265" s="10" t="s">
        <v>1427</v>
      </c>
      <c r="M265" s="10" t="s">
        <v>1502</v>
      </c>
      <c r="N265" s="10" t="s">
        <v>1503</v>
      </c>
      <c r="O265" s="14" t="s">
        <v>112</v>
      </c>
      <c r="P265" s="27"/>
      <c r="Q265" s="27"/>
      <c r="R265" s="27"/>
      <c r="S265" s="27"/>
      <c r="T265" s="27"/>
      <c r="U265" s="27"/>
      <c r="V265" s="27"/>
      <c r="X265" s="27"/>
    </row>
    <row r="266" spans="1:24" ht="133.5" customHeight="1" x14ac:dyDescent="0.3">
      <c r="A266" s="172"/>
      <c r="B266" s="104" t="s">
        <v>1504</v>
      </c>
      <c r="C266" s="54"/>
      <c r="D266" s="54" t="s">
        <v>22</v>
      </c>
      <c r="E266" s="54"/>
      <c r="F266" s="55"/>
      <c r="G266" s="54"/>
      <c r="H266" s="54"/>
      <c r="I266" s="54"/>
      <c r="J266" s="54"/>
      <c r="K266" s="54"/>
      <c r="L266" s="54"/>
      <c r="M266" s="54"/>
      <c r="N266" s="54"/>
      <c r="O266" s="54"/>
      <c r="P266" s="8" t="s">
        <v>1505</v>
      </c>
      <c r="Q266" s="8" t="s">
        <v>1506</v>
      </c>
      <c r="R266" s="2" t="s">
        <v>1507</v>
      </c>
      <c r="S266" s="8" t="s">
        <v>1508</v>
      </c>
      <c r="T266" s="8" t="s">
        <v>1509</v>
      </c>
      <c r="U266" s="8" t="s">
        <v>1510</v>
      </c>
      <c r="V266" s="8" t="s">
        <v>1511</v>
      </c>
      <c r="X266" s="8" t="s">
        <v>1512</v>
      </c>
    </row>
    <row r="267" spans="1:24" ht="115.2" x14ac:dyDescent="0.3">
      <c r="A267" s="173" t="s">
        <v>1513</v>
      </c>
      <c r="B267" s="8" t="s">
        <v>1514</v>
      </c>
      <c r="C267" s="8" t="s">
        <v>25</v>
      </c>
      <c r="D267" s="8" t="s">
        <v>1515</v>
      </c>
      <c r="E267" s="8" t="s">
        <v>1516</v>
      </c>
      <c r="F267" s="35" t="s">
        <v>1517</v>
      </c>
      <c r="G267" s="9">
        <v>3000</v>
      </c>
      <c r="H267" s="8" t="s">
        <v>1518</v>
      </c>
      <c r="I267" s="131" t="s">
        <v>1519</v>
      </c>
      <c r="K267" s="8" t="s">
        <v>1520</v>
      </c>
      <c r="L267" s="8" t="s">
        <v>1521</v>
      </c>
      <c r="M267" s="8" t="s">
        <v>1522</v>
      </c>
      <c r="N267" s="8" t="s">
        <v>1523</v>
      </c>
      <c r="P267" s="8" t="s">
        <v>1524</v>
      </c>
      <c r="Q267" s="8" t="s">
        <v>1525</v>
      </c>
      <c r="R267" s="8" t="s">
        <v>1526</v>
      </c>
      <c r="S267" s="8" t="s">
        <v>1527</v>
      </c>
      <c r="T267" s="8" t="s">
        <v>1528</v>
      </c>
      <c r="U267" s="8" t="s">
        <v>1510</v>
      </c>
      <c r="V267" s="8" t="s">
        <v>1529</v>
      </c>
      <c r="X267" s="8" t="s">
        <v>1530</v>
      </c>
    </row>
    <row r="268" spans="1:24" ht="147" customHeight="1" x14ac:dyDescent="0.3">
      <c r="A268" s="172"/>
      <c r="B268" s="104" t="s">
        <v>1531</v>
      </c>
      <c r="C268" s="54"/>
      <c r="D268" s="54" t="s">
        <v>22</v>
      </c>
      <c r="E268" s="54"/>
      <c r="F268" s="55"/>
      <c r="G268" s="54"/>
      <c r="H268" s="54"/>
      <c r="I268" s="54"/>
      <c r="J268" s="54"/>
      <c r="K268" s="54"/>
      <c r="L268" s="54"/>
      <c r="M268" s="54"/>
      <c r="N268" s="54"/>
      <c r="O268" s="54"/>
      <c r="P268" s="2" t="s">
        <v>1532</v>
      </c>
      <c r="Q268" s="2" t="s">
        <v>1533</v>
      </c>
      <c r="R268" s="2" t="s">
        <v>1534</v>
      </c>
      <c r="S268" s="2" t="s">
        <v>1535</v>
      </c>
      <c r="T268" s="2" t="s">
        <v>1536</v>
      </c>
      <c r="U268" s="8" t="s">
        <v>1510</v>
      </c>
      <c r="V268" s="2" t="s">
        <v>1537</v>
      </c>
      <c r="X268" s="2" t="s">
        <v>1538</v>
      </c>
    </row>
    <row r="269" spans="1:24" ht="83.25" customHeight="1" x14ac:dyDescent="0.3">
      <c r="A269" s="173" t="s">
        <v>1539</v>
      </c>
      <c r="B269" s="2" t="s">
        <v>1540</v>
      </c>
      <c r="C269" s="8" t="s">
        <v>25</v>
      </c>
      <c r="D269" s="2" t="s">
        <v>1541</v>
      </c>
      <c r="E269" s="2" t="s">
        <v>1542</v>
      </c>
      <c r="F269" s="36" t="s">
        <v>1543</v>
      </c>
      <c r="G269" s="3">
        <v>250000</v>
      </c>
      <c r="H269" s="3" t="s">
        <v>159</v>
      </c>
      <c r="I269" s="132" t="s">
        <v>1544</v>
      </c>
      <c r="J269" s="132" t="s">
        <v>1545</v>
      </c>
      <c r="K269" s="2" t="s">
        <v>1546</v>
      </c>
      <c r="L269" s="2" t="s">
        <v>306</v>
      </c>
      <c r="M269" s="2" t="s">
        <v>1547</v>
      </c>
      <c r="N269" s="2">
        <v>2008</v>
      </c>
      <c r="O269" s="2" t="s">
        <v>777</v>
      </c>
      <c r="P269" s="2" t="s">
        <v>1548</v>
      </c>
      <c r="Q269" s="2" t="s">
        <v>1549</v>
      </c>
      <c r="R269" s="8" t="s">
        <v>722</v>
      </c>
      <c r="S269" s="2" t="s">
        <v>1550</v>
      </c>
      <c r="T269" s="2" t="s">
        <v>1551</v>
      </c>
      <c r="U269" s="8" t="s">
        <v>1510</v>
      </c>
      <c r="V269" s="2" t="s">
        <v>1552</v>
      </c>
      <c r="X269" s="2" t="s">
        <v>1553</v>
      </c>
    </row>
    <row r="270" spans="1:24" ht="205.5" customHeight="1" x14ac:dyDescent="0.3">
      <c r="A270" s="173" t="s">
        <v>1539</v>
      </c>
      <c r="B270" s="8" t="s">
        <v>1554</v>
      </c>
      <c r="C270" s="8" t="s">
        <v>25</v>
      </c>
      <c r="D270" s="8" t="s">
        <v>1555</v>
      </c>
      <c r="E270" s="8" t="s">
        <v>1542</v>
      </c>
      <c r="F270" s="35" t="s">
        <v>1556</v>
      </c>
      <c r="G270" s="9">
        <v>45000</v>
      </c>
      <c r="H270" s="9" t="s">
        <v>159</v>
      </c>
      <c r="I270" s="131" t="s">
        <v>1557</v>
      </c>
      <c r="J270" s="91"/>
      <c r="K270" s="8" t="s">
        <v>1558</v>
      </c>
      <c r="L270" s="8" t="s">
        <v>1559</v>
      </c>
      <c r="M270" s="8" t="s">
        <v>1560</v>
      </c>
      <c r="N270" s="8">
        <v>2004</v>
      </c>
      <c r="O270" s="158" t="s">
        <v>1227</v>
      </c>
      <c r="P270" s="2" t="s">
        <v>1561</v>
      </c>
      <c r="Q270" s="8" t="s">
        <v>1562</v>
      </c>
      <c r="R270" s="8" t="s">
        <v>722</v>
      </c>
      <c r="S270" s="8" t="s">
        <v>1563</v>
      </c>
      <c r="T270" s="8" t="s">
        <v>1564</v>
      </c>
      <c r="U270" s="8" t="s">
        <v>1510</v>
      </c>
      <c r="V270" s="8" t="s">
        <v>1565</v>
      </c>
      <c r="X270" s="8" t="s">
        <v>1566</v>
      </c>
    </row>
    <row r="271" spans="1:24" ht="141.75" customHeight="1" x14ac:dyDescent="0.3">
      <c r="A271" s="172"/>
      <c r="B271" s="104" t="s">
        <v>1567</v>
      </c>
      <c r="C271" s="54"/>
      <c r="D271" s="54" t="s">
        <v>22</v>
      </c>
      <c r="E271" s="54"/>
      <c r="F271" s="55"/>
      <c r="G271" s="94"/>
      <c r="H271" s="94"/>
      <c r="I271" s="54"/>
      <c r="J271" s="54"/>
      <c r="K271" s="54"/>
      <c r="L271" s="54"/>
      <c r="M271" s="54"/>
      <c r="N271" s="54"/>
      <c r="O271" s="54"/>
      <c r="P271" s="8" t="s">
        <v>1568</v>
      </c>
      <c r="Q271" s="8" t="s">
        <v>1569</v>
      </c>
      <c r="R271" s="8" t="s">
        <v>722</v>
      </c>
      <c r="S271" s="8" t="s">
        <v>1570</v>
      </c>
      <c r="T271" s="8" t="s">
        <v>1564</v>
      </c>
      <c r="U271" s="8" t="s">
        <v>1510</v>
      </c>
      <c r="V271" s="8" t="s">
        <v>1571</v>
      </c>
      <c r="X271" s="8" t="s">
        <v>1572</v>
      </c>
    </row>
    <row r="272" spans="1:24" ht="95.25" customHeight="1" x14ac:dyDescent="0.3">
      <c r="A272" s="173" t="s">
        <v>1573</v>
      </c>
      <c r="B272" s="8" t="s">
        <v>1574</v>
      </c>
      <c r="C272" s="19" t="s">
        <v>25</v>
      </c>
      <c r="D272" s="8" t="s">
        <v>1575</v>
      </c>
      <c r="E272" s="19" t="s">
        <v>1567</v>
      </c>
      <c r="F272" s="95" t="s">
        <v>1576</v>
      </c>
      <c r="G272" s="96">
        <v>20000</v>
      </c>
      <c r="H272" s="19" t="s">
        <v>1577</v>
      </c>
      <c r="I272" s="97"/>
      <c r="J272" s="97"/>
      <c r="K272" s="19" t="s">
        <v>1577</v>
      </c>
      <c r="L272" s="8" t="s">
        <v>1578</v>
      </c>
      <c r="M272" s="8" t="s">
        <v>1579</v>
      </c>
      <c r="N272" s="19" t="s">
        <v>1580</v>
      </c>
      <c r="P272" s="8" t="s">
        <v>1568</v>
      </c>
      <c r="Q272" s="8" t="s">
        <v>578</v>
      </c>
      <c r="R272" s="8" t="s">
        <v>722</v>
      </c>
      <c r="S272" s="2" t="s">
        <v>1581</v>
      </c>
      <c r="T272" s="8" t="s">
        <v>1564</v>
      </c>
      <c r="U272" s="8" t="s">
        <v>1510</v>
      </c>
      <c r="V272" s="8" t="s">
        <v>1571</v>
      </c>
      <c r="X272" s="8" t="s">
        <v>1582</v>
      </c>
    </row>
    <row r="273" spans="1:24" ht="83.25" customHeight="1" x14ac:dyDescent="0.3">
      <c r="A273" s="177" t="s">
        <v>1583</v>
      </c>
      <c r="B273" s="8" t="s">
        <v>1584</v>
      </c>
      <c r="C273" s="19" t="s">
        <v>25</v>
      </c>
      <c r="D273" s="8" t="s">
        <v>1585</v>
      </c>
      <c r="E273" s="19" t="s">
        <v>1567</v>
      </c>
      <c r="F273" s="95" t="s">
        <v>1586</v>
      </c>
      <c r="G273" s="96">
        <v>2100</v>
      </c>
      <c r="H273" s="19" t="s">
        <v>1577</v>
      </c>
      <c r="I273" s="97"/>
      <c r="J273" s="97"/>
      <c r="K273" s="19" t="s">
        <v>1577</v>
      </c>
      <c r="L273" s="8" t="s">
        <v>1578</v>
      </c>
      <c r="M273" s="42">
        <v>10</v>
      </c>
      <c r="N273" s="19" t="s">
        <v>1580</v>
      </c>
      <c r="O273" s="8" t="s">
        <v>419</v>
      </c>
      <c r="P273" s="8" t="s">
        <v>1568</v>
      </c>
      <c r="Q273" s="8" t="s">
        <v>1587</v>
      </c>
      <c r="R273" s="8" t="s">
        <v>722</v>
      </c>
      <c r="S273" s="8" t="s">
        <v>827</v>
      </c>
      <c r="T273" s="8" t="s">
        <v>1588</v>
      </c>
      <c r="U273" s="8" t="s">
        <v>1510</v>
      </c>
      <c r="V273" s="8" t="s">
        <v>1589</v>
      </c>
      <c r="X273" s="2" t="s">
        <v>1590</v>
      </c>
    </row>
    <row r="274" spans="1:24" ht="84.9" customHeight="1" x14ac:dyDescent="0.3">
      <c r="A274" s="173" t="s">
        <v>1573</v>
      </c>
      <c r="B274" s="8" t="s">
        <v>1591</v>
      </c>
      <c r="C274" s="19" t="s">
        <v>25</v>
      </c>
      <c r="D274" s="8" t="s">
        <v>1592</v>
      </c>
      <c r="E274" s="19" t="s">
        <v>1567</v>
      </c>
      <c r="F274" s="95" t="s">
        <v>1593</v>
      </c>
      <c r="G274" s="96">
        <v>400000</v>
      </c>
      <c r="H274" s="19" t="s">
        <v>1577</v>
      </c>
      <c r="I274" s="97"/>
      <c r="J274" s="97"/>
      <c r="K274" s="19" t="s">
        <v>1577</v>
      </c>
      <c r="L274" s="8" t="s">
        <v>1578</v>
      </c>
      <c r="M274" s="8" t="s">
        <v>1594</v>
      </c>
      <c r="N274" s="19" t="s">
        <v>1580</v>
      </c>
      <c r="P274" s="2" t="s">
        <v>1595</v>
      </c>
      <c r="Q274" s="2" t="s">
        <v>827</v>
      </c>
      <c r="R274" s="2" t="s">
        <v>722</v>
      </c>
      <c r="S274" s="2" t="s">
        <v>1596</v>
      </c>
      <c r="T274" s="2" t="s">
        <v>1597</v>
      </c>
      <c r="U274" s="8" t="s">
        <v>1510</v>
      </c>
      <c r="V274" s="2" t="s">
        <v>1598</v>
      </c>
      <c r="X274" s="2" t="s">
        <v>1599</v>
      </c>
    </row>
    <row r="275" spans="1:24" ht="84.9" customHeight="1" x14ac:dyDescent="0.3">
      <c r="A275" s="173" t="s">
        <v>1573</v>
      </c>
      <c r="B275" s="8" t="s">
        <v>1600</v>
      </c>
      <c r="C275" s="19" t="s">
        <v>25</v>
      </c>
      <c r="D275" s="8" t="s">
        <v>1592</v>
      </c>
      <c r="E275" s="19" t="s">
        <v>1567</v>
      </c>
      <c r="F275" s="95" t="s">
        <v>1601</v>
      </c>
      <c r="G275" s="96">
        <v>507164</v>
      </c>
      <c r="H275" s="19" t="s">
        <v>1577</v>
      </c>
      <c r="I275" s="97"/>
      <c r="J275" s="97"/>
      <c r="K275" s="19" t="s">
        <v>1577</v>
      </c>
      <c r="L275" s="8" t="s">
        <v>1578</v>
      </c>
      <c r="M275" s="8" t="s">
        <v>1602</v>
      </c>
      <c r="N275" s="19" t="s">
        <v>1580</v>
      </c>
      <c r="P275" s="8" t="s">
        <v>1568</v>
      </c>
      <c r="Q275" s="2" t="s">
        <v>827</v>
      </c>
      <c r="R275" s="2" t="s">
        <v>722</v>
      </c>
      <c r="S275" s="2" t="s">
        <v>827</v>
      </c>
      <c r="T275" s="2" t="s">
        <v>1603</v>
      </c>
      <c r="U275" s="8" t="s">
        <v>1510</v>
      </c>
      <c r="V275" s="2" t="s">
        <v>1604</v>
      </c>
      <c r="X275" s="2" t="s">
        <v>1605</v>
      </c>
    </row>
    <row r="276" spans="1:24" ht="84.9" customHeight="1" x14ac:dyDescent="0.3">
      <c r="A276" s="173" t="s">
        <v>1573</v>
      </c>
      <c r="B276" s="8" t="s">
        <v>1606</v>
      </c>
      <c r="C276" s="19" t="s">
        <v>25</v>
      </c>
      <c r="D276" s="8" t="s">
        <v>1592</v>
      </c>
      <c r="E276" s="19" t="s">
        <v>1567</v>
      </c>
      <c r="F276" s="95" t="s">
        <v>1607</v>
      </c>
      <c r="G276" s="96">
        <v>57000</v>
      </c>
      <c r="H276" s="19" t="s">
        <v>1577</v>
      </c>
      <c r="I276" s="97"/>
      <c r="J276" s="97"/>
      <c r="K276" s="19" t="s">
        <v>1577</v>
      </c>
      <c r="L276" s="8" t="s">
        <v>1578</v>
      </c>
      <c r="M276" s="8" t="s">
        <v>1608</v>
      </c>
      <c r="N276" s="19" t="s">
        <v>1580</v>
      </c>
      <c r="P276" s="8" t="s">
        <v>1609</v>
      </c>
      <c r="Q276" s="8" t="s">
        <v>722</v>
      </c>
      <c r="R276" s="8" t="s">
        <v>722</v>
      </c>
      <c r="S276" s="8" t="s">
        <v>1610</v>
      </c>
      <c r="T276" s="8" t="s">
        <v>1611</v>
      </c>
      <c r="U276" s="8" t="s">
        <v>1510</v>
      </c>
      <c r="V276" s="8" t="s">
        <v>1612</v>
      </c>
      <c r="X276" s="8" t="s">
        <v>1613</v>
      </c>
    </row>
    <row r="277" spans="1:24" ht="84.9" customHeight="1" x14ac:dyDescent="0.3">
      <c r="A277" s="173" t="s">
        <v>1573</v>
      </c>
      <c r="B277" s="8" t="s">
        <v>1614</v>
      </c>
      <c r="C277" s="19" t="s">
        <v>25</v>
      </c>
      <c r="D277" s="8" t="s">
        <v>1592</v>
      </c>
      <c r="E277" s="19" t="s">
        <v>1567</v>
      </c>
      <c r="F277" s="95" t="s">
        <v>1615</v>
      </c>
      <c r="G277" s="96">
        <v>138000</v>
      </c>
      <c r="H277" s="19" t="s">
        <v>1577</v>
      </c>
      <c r="I277" s="97"/>
      <c r="J277" s="97"/>
      <c r="K277" s="19" t="s">
        <v>1577</v>
      </c>
      <c r="L277" s="8" t="s">
        <v>1578</v>
      </c>
      <c r="M277" s="8" t="s">
        <v>1616</v>
      </c>
      <c r="N277" s="19" t="s">
        <v>1580</v>
      </c>
      <c r="P277" s="2" t="s">
        <v>1617</v>
      </c>
      <c r="Q277" s="46" t="s">
        <v>611</v>
      </c>
      <c r="R277" s="2" t="s">
        <v>586</v>
      </c>
      <c r="S277" s="2" t="s">
        <v>1618</v>
      </c>
      <c r="T277" s="2" t="s">
        <v>1619</v>
      </c>
      <c r="U277" s="8" t="s">
        <v>1510</v>
      </c>
      <c r="V277" s="2" t="s">
        <v>1620</v>
      </c>
      <c r="X277" s="2" t="s">
        <v>1621</v>
      </c>
    </row>
    <row r="278" spans="1:24" ht="84.9" customHeight="1" x14ac:dyDescent="0.3">
      <c r="A278" s="173" t="s">
        <v>1573</v>
      </c>
      <c r="B278" s="8" t="s">
        <v>1622</v>
      </c>
      <c r="C278" s="19" t="s">
        <v>25</v>
      </c>
      <c r="D278" s="8" t="s">
        <v>1592</v>
      </c>
      <c r="E278" s="19" t="s">
        <v>1567</v>
      </c>
      <c r="F278" s="95" t="s">
        <v>1623</v>
      </c>
      <c r="G278" s="96">
        <v>93070</v>
      </c>
      <c r="H278" s="19" t="s">
        <v>1577</v>
      </c>
      <c r="I278" s="97"/>
      <c r="J278" s="97"/>
      <c r="K278" s="19" t="s">
        <v>1577</v>
      </c>
      <c r="L278" s="8" t="s">
        <v>1578</v>
      </c>
      <c r="M278" s="8" t="s">
        <v>1624</v>
      </c>
      <c r="N278" s="19" t="s">
        <v>1580</v>
      </c>
      <c r="P278" s="8" t="s">
        <v>1625</v>
      </c>
      <c r="Q278" s="8" t="s">
        <v>722</v>
      </c>
      <c r="R278" s="8" t="s">
        <v>586</v>
      </c>
      <c r="S278" s="8" t="s">
        <v>1618</v>
      </c>
      <c r="T278" s="8" t="s">
        <v>1626</v>
      </c>
      <c r="U278" s="8" t="s">
        <v>1510</v>
      </c>
      <c r="V278" s="8" t="s">
        <v>1627</v>
      </c>
      <c r="X278" s="8" t="s">
        <v>606</v>
      </c>
    </row>
    <row r="279" spans="1:24" ht="84.9" customHeight="1" x14ac:dyDescent="0.3">
      <c r="A279" s="173" t="s">
        <v>1573</v>
      </c>
      <c r="B279" s="8" t="s">
        <v>1628</v>
      </c>
      <c r="C279" s="19" t="s">
        <v>25</v>
      </c>
      <c r="D279" s="8" t="s">
        <v>1592</v>
      </c>
      <c r="E279" s="19" t="s">
        <v>1567</v>
      </c>
      <c r="F279" s="95" t="s">
        <v>1629</v>
      </c>
      <c r="G279" s="96">
        <v>60913</v>
      </c>
      <c r="H279" s="19" t="s">
        <v>1577</v>
      </c>
      <c r="I279" s="97"/>
      <c r="J279" s="97"/>
      <c r="K279" s="19" t="s">
        <v>1577</v>
      </c>
      <c r="L279" s="8" t="s">
        <v>1578</v>
      </c>
      <c r="M279" s="8" t="s">
        <v>1630</v>
      </c>
      <c r="N279" s="19" t="s">
        <v>1580</v>
      </c>
      <c r="P279" s="8" t="s">
        <v>1631</v>
      </c>
      <c r="Q279" s="46" t="s">
        <v>611</v>
      </c>
      <c r="R279" s="8" t="s">
        <v>586</v>
      </c>
      <c r="S279" s="8" t="s">
        <v>1618</v>
      </c>
      <c r="T279" s="8" t="s">
        <v>1632</v>
      </c>
      <c r="U279" s="8" t="s">
        <v>1510</v>
      </c>
      <c r="V279" s="8" t="s">
        <v>1633</v>
      </c>
      <c r="X279" s="8" t="s">
        <v>1634</v>
      </c>
    </row>
    <row r="280" spans="1:24" ht="84.9" customHeight="1" x14ac:dyDescent="0.3">
      <c r="A280" s="173" t="s">
        <v>1573</v>
      </c>
      <c r="B280" s="8" t="s">
        <v>1635</v>
      </c>
      <c r="C280" s="19" t="s">
        <v>25</v>
      </c>
      <c r="D280" s="8" t="s">
        <v>1592</v>
      </c>
      <c r="E280" s="19" t="s">
        <v>1567</v>
      </c>
      <c r="F280" s="95" t="s">
        <v>1636</v>
      </c>
      <c r="G280" s="96">
        <v>31344</v>
      </c>
      <c r="H280" s="19" t="s">
        <v>1577</v>
      </c>
      <c r="I280" s="97"/>
      <c r="J280" s="97"/>
      <c r="K280" s="19" t="s">
        <v>1577</v>
      </c>
      <c r="L280" s="8" t="s">
        <v>1578</v>
      </c>
      <c r="M280" s="8" t="s">
        <v>1608</v>
      </c>
      <c r="N280" s="19" t="s">
        <v>1580</v>
      </c>
      <c r="P280" s="8" t="s">
        <v>1631</v>
      </c>
      <c r="Q280" s="46" t="s">
        <v>611</v>
      </c>
      <c r="R280" s="8" t="s">
        <v>586</v>
      </c>
      <c r="S280" s="8" t="s">
        <v>1618</v>
      </c>
      <c r="T280" s="8" t="s">
        <v>1632</v>
      </c>
      <c r="U280" s="8" t="s">
        <v>1510</v>
      </c>
      <c r="V280" s="8" t="s">
        <v>1637</v>
      </c>
      <c r="X280" s="8" t="s">
        <v>1638</v>
      </c>
    </row>
    <row r="281" spans="1:24" ht="84.9" customHeight="1" x14ac:dyDescent="0.3">
      <c r="A281" s="173" t="s">
        <v>1573</v>
      </c>
      <c r="B281" s="8" t="s">
        <v>1639</v>
      </c>
      <c r="C281" s="19" t="s">
        <v>25</v>
      </c>
      <c r="D281" s="8" t="s">
        <v>1592</v>
      </c>
      <c r="E281" s="19" t="s">
        <v>1567</v>
      </c>
      <c r="F281" s="95" t="s">
        <v>1640</v>
      </c>
      <c r="G281" s="96">
        <v>138000</v>
      </c>
      <c r="H281" s="19" t="s">
        <v>1577</v>
      </c>
      <c r="I281" s="97"/>
      <c r="J281" s="97"/>
      <c r="K281" s="19" t="s">
        <v>1577</v>
      </c>
      <c r="L281" s="8" t="s">
        <v>1578</v>
      </c>
      <c r="M281" s="8" t="s">
        <v>1641</v>
      </c>
      <c r="N281" s="19" t="s">
        <v>1580</v>
      </c>
      <c r="P281" s="8" t="s">
        <v>1642</v>
      </c>
      <c r="Q281" s="46" t="s">
        <v>611</v>
      </c>
      <c r="R281" s="8" t="s">
        <v>586</v>
      </c>
      <c r="S281" s="8" t="s">
        <v>1618</v>
      </c>
      <c r="T281" s="8" t="s">
        <v>1619</v>
      </c>
      <c r="U281" s="8" t="s">
        <v>1510</v>
      </c>
      <c r="V281" s="8" t="s">
        <v>1637</v>
      </c>
      <c r="X281" s="8" t="s">
        <v>1643</v>
      </c>
    </row>
    <row r="282" spans="1:24" ht="84.9" customHeight="1" x14ac:dyDescent="0.3">
      <c r="A282" s="173" t="s">
        <v>1573</v>
      </c>
      <c r="B282" s="8" t="s">
        <v>1644</v>
      </c>
      <c r="C282" s="19" t="s">
        <v>25</v>
      </c>
      <c r="D282" s="8" t="s">
        <v>1592</v>
      </c>
      <c r="E282" s="19" t="s">
        <v>1567</v>
      </c>
      <c r="F282" s="95" t="s">
        <v>1645</v>
      </c>
      <c r="G282" s="96">
        <v>26400</v>
      </c>
      <c r="H282" s="19" t="s">
        <v>1577</v>
      </c>
      <c r="I282" s="97"/>
      <c r="J282" s="97"/>
      <c r="K282" s="19" t="s">
        <v>1577</v>
      </c>
      <c r="L282" s="8" t="s">
        <v>1578</v>
      </c>
      <c r="M282" s="8" t="s">
        <v>1646</v>
      </c>
      <c r="N282" s="19" t="s">
        <v>1580</v>
      </c>
      <c r="P282" s="8" t="s">
        <v>1647</v>
      </c>
      <c r="Q282" s="46" t="s">
        <v>611</v>
      </c>
      <c r="R282" s="8" t="s">
        <v>586</v>
      </c>
      <c r="S282" s="8" t="s">
        <v>1648</v>
      </c>
      <c r="T282" s="8" t="s">
        <v>1564</v>
      </c>
      <c r="U282" s="8" t="s">
        <v>1510</v>
      </c>
      <c r="V282" s="8" t="s">
        <v>1649</v>
      </c>
      <c r="X282" s="8" t="s">
        <v>1650</v>
      </c>
    </row>
    <row r="283" spans="1:24" ht="84.9" customHeight="1" x14ac:dyDescent="0.3">
      <c r="A283" s="173" t="s">
        <v>1651</v>
      </c>
      <c r="B283" s="8" t="s">
        <v>1652</v>
      </c>
      <c r="C283" s="19" t="s">
        <v>25</v>
      </c>
      <c r="D283" s="8" t="s">
        <v>1653</v>
      </c>
      <c r="E283" s="19" t="s">
        <v>1567</v>
      </c>
      <c r="F283" s="95" t="s">
        <v>1654</v>
      </c>
      <c r="G283" s="96">
        <v>26000</v>
      </c>
      <c r="H283" s="19" t="s">
        <v>1577</v>
      </c>
      <c r="I283" s="97"/>
      <c r="J283" s="97"/>
      <c r="K283" s="19" t="s">
        <v>1577</v>
      </c>
      <c r="L283" s="8" t="s">
        <v>1578</v>
      </c>
      <c r="M283" s="8" t="s">
        <v>1655</v>
      </c>
      <c r="N283" s="19" t="s">
        <v>1580</v>
      </c>
      <c r="P283" s="8" t="s">
        <v>1647</v>
      </c>
      <c r="Q283" s="46" t="s">
        <v>611</v>
      </c>
      <c r="R283" s="8" t="s">
        <v>586</v>
      </c>
      <c r="S283" s="8" t="s">
        <v>1618</v>
      </c>
      <c r="T283" s="8" t="s">
        <v>1564</v>
      </c>
      <c r="U283" s="8" t="s">
        <v>1510</v>
      </c>
      <c r="V283" s="8" t="s">
        <v>1656</v>
      </c>
      <c r="X283" s="8" t="s">
        <v>1657</v>
      </c>
    </row>
    <row r="284" spans="1:24" ht="84.9" customHeight="1" x14ac:dyDescent="0.3">
      <c r="A284" s="173" t="s">
        <v>1573</v>
      </c>
      <c r="B284" s="8" t="s">
        <v>1658</v>
      </c>
      <c r="C284" s="19" t="s">
        <v>25</v>
      </c>
      <c r="D284" s="8" t="s">
        <v>1659</v>
      </c>
      <c r="E284" s="19" t="s">
        <v>1567</v>
      </c>
      <c r="F284" s="95" t="s">
        <v>1660</v>
      </c>
      <c r="G284" s="96">
        <v>313013</v>
      </c>
      <c r="H284" s="19" t="s">
        <v>1577</v>
      </c>
      <c r="I284" s="97"/>
      <c r="J284" s="97"/>
      <c r="K284" s="19" t="s">
        <v>1577</v>
      </c>
      <c r="L284" s="8" t="s">
        <v>1578</v>
      </c>
      <c r="M284" s="8" t="s">
        <v>1661</v>
      </c>
      <c r="N284" s="19" t="s">
        <v>1580</v>
      </c>
      <c r="O284" s="8" t="s">
        <v>737</v>
      </c>
      <c r="P284" s="31" t="s">
        <v>1662</v>
      </c>
      <c r="Q284" s="8" t="s">
        <v>722</v>
      </c>
      <c r="R284" s="8" t="s">
        <v>586</v>
      </c>
      <c r="S284" s="8" t="s">
        <v>1663</v>
      </c>
      <c r="T284" s="8" t="s">
        <v>1664</v>
      </c>
      <c r="U284" s="8" t="s">
        <v>1510</v>
      </c>
      <c r="V284" s="8" t="s">
        <v>1665</v>
      </c>
      <c r="X284" s="8" t="s">
        <v>1666</v>
      </c>
    </row>
    <row r="285" spans="1:24" ht="129.6" x14ac:dyDescent="0.3">
      <c r="A285" s="173" t="s">
        <v>1573</v>
      </c>
      <c r="B285" s="8" t="s">
        <v>1667</v>
      </c>
      <c r="C285" s="19" t="s">
        <v>25</v>
      </c>
      <c r="D285" s="8" t="s">
        <v>1659</v>
      </c>
      <c r="E285" s="19" t="s">
        <v>1567</v>
      </c>
      <c r="F285" s="95" t="s">
        <v>1668</v>
      </c>
      <c r="G285" s="96">
        <v>494802</v>
      </c>
      <c r="H285" s="19" t="s">
        <v>1577</v>
      </c>
      <c r="I285" s="97"/>
      <c r="J285" s="97"/>
      <c r="K285" s="19" t="s">
        <v>1577</v>
      </c>
      <c r="L285" s="8" t="s">
        <v>1578</v>
      </c>
      <c r="M285" s="8" t="s">
        <v>1669</v>
      </c>
      <c r="N285" s="19" t="s">
        <v>1580</v>
      </c>
      <c r="O285" s="8" t="s">
        <v>737</v>
      </c>
      <c r="P285" s="8" t="s">
        <v>1670</v>
      </c>
      <c r="Q285" s="8" t="s">
        <v>586</v>
      </c>
      <c r="R285" s="8" t="s">
        <v>586</v>
      </c>
      <c r="S285" s="8" t="s">
        <v>1663</v>
      </c>
      <c r="T285" s="8" t="s">
        <v>1671</v>
      </c>
      <c r="U285" s="8" t="s">
        <v>1510</v>
      </c>
      <c r="V285" s="8" t="s">
        <v>1672</v>
      </c>
      <c r="X285" s="8" t="s">
        <v>1673</v>
      </c>
    </row>
    <row r="286" spans="1:24" ht="84.9" customHeight="1" x14ac:dyDescent="0.3">
      <c r="A286" s="173" t="s">
        <v>1573</v>
      </c>
      <c r="B286" s="8" t="s">
        <v>1674</v>
      </c>
      <c r="C286" s="19" t="s">
        <v>25</v>
      </c>
      <c r="D286" s="8" t="s">
        <v>1675</v>
      </c>
      <c r="E286" s="19" t="s">
        <v>1567</v>
      </c>
      <c r="F286" s="95" t="s">
        <v>1676</v>
      </c>
      <c r="G286" s="96">
        <v>31873</v>
      </c>
      <c r="H286" s="19" t="s">
        <v>1577</v>
      </c>
      <c r="I286" s="97"/>
      <c r="J286" s="97"/>
      <c r="K286" s="19" t="s">
        <v>1577</v>
      </c>
      <c r="L286" s="8" t="s">
        <v>1578</v>
      </c>
      <c r="M286" s="42">
        <v>1350</v>
      </c>
      <c r="N286" s="19" t="s">
        <v>1580</v>
      </c>
      <c r="P286" s="8" t="s">
        <v>1670</v>
      </c>
      <c r="Q286" s="8" t="s">
        <v>722</v>
      </c>
      <c r="R286" s="8" t="s">
        <v>586</v>
      </c>
      <c r="S286" s="8" t="s">
        <v>1663</v>
      </c>
      <c r="T286" s="8" t="s">
        <v>1664</v>
      </c>
      <c r="U286" s="8" t="s">
        <v>1510</v>
      </c>
      <c r="V286" s="8" t="s">
        <v>1665</v>
      </c>
      <c r="X286" s="13" t="s">
        <v>1677</v>
      </c>
    </row>
    <row r="287" spans="1:24" ht="84.9" customHeight="1" x14ac:dyDescent="0.3">
      <c r="A287" s="173" t="s">
        <v>1573</v>
      </c>
      <c r="B287" s="8" t="s">
        <v>1678</v>
      </c>
      <c r="C287" s="19" t="s">
        <v>25</v>
      </c>
      <c r="D287" s="8" t="s">
        <v>1679</v>
      </c>
      <c r="E287" s="19" t="s">
        <v>1567</v>
      </c>
      <c r="F287" s="95" t="s">
        <v>1680</v>
      </c>
      <c r="G287" s="96">
        <v>96000</v>
      </c>
      <c r="H287" s="19" t="s">
        <v>1577</v>
      </c>
      <c r="I287" s="97"/>
      <c r="J287" s="97"/>
      <c r="K287" s="19" t="s">
        <v>1577</v>
      </c>
      <c r="L287" s="8" t="s">
        <v>1578</v>
      </c>
      <c r="M287" s="8" t="s">
        <v>1681</v>
      </c>
      <c r="N287" s="19" t="s">
        <v>1580</v>
      </c>
      <c r="P287" s="8" t="s">
        <v>1670</v>
      </c>
      <c r="Q287" s="8" t="s">
        <v>722</v>
      </c>
      <c r="R287" s="8" t="s">
        <v>586</v>
      </c>
      <c r="S287" s="8" t="s">
        <v>1663</v>
      </c>
      <c r="T287" s="8" t="s">
        <v>1664</v>
      </c>
      <c r="U287" s="8" t="s">
        <v>1510</v>
      </c>
      <c r="V287" s="8" t="s">
        <v>1665</v>
      </c>
      <c r="X287" s="8" t="s">
        <v>1682</v>
      </c>
    </row>
    <row r="288" spans="1:24" ht="84.9" customHeight="1" x14ac:dyDescent="0.3">
      <c r="A288" s="173" t="s">
        <v>1573</v>
      </c>
      <c r="B288" s="8" t="s">
        <v>1683</v>
      </c>
      <c r="C288" s="19" t="s">
        <v>25</v>
      </c>
      <c r="D288" s="8" t="s">
        <v>1679</v>
      </c>
      <c r="E288" s="19" t="s">
        <v>1567</v>
      </c>
      <c r="F288" s="95" t="s">
        <v>1684</v>
      </c>
      <c r="G288" s="96">
        <v>150000</v>
      </c>
      <c r="H288" s="19" t="s">
        <v>1577</v>
      </c>
      <c r="I288" s="97"/>
      <c r="J288" s="97"/>
      <c r="K288" s="19" t="s">
        <v>1577</v>
      </c>
      <c r="L288" s="8" t="s">
        <v>1578</v>
      </c>
      <c r="M288" s="8" t="s">
        <v>1685</v>
      </c>
      <c r="N288" s="19" t="s">
        <v>1580</v>
      </c>
      <c r="O288" s="8" t="s">
        <v>112</v>
      </c>
      <c r="P288" s="8" t="s">
        <v>1686</v>
      </c>
      <c r="Q288" s="8" t="s">
        <v>1687</v>
      </c>
      <c r="R288" s="8" t="s">
        <v>586</v>
      </c>
      <c r="S288" s="8" t="s">
        <v>1688</v>
      </c>
      <c r="T288" s="8" t="s">
        <v>1689</v>
      </c>
      <c r="U288" s="8" t="s">
        <v>1510</v>
      </c>
      <c r="V288" s="8" t="s">
        <v>1690</v>
      </c>
      <c r="X288" s="2" t="s">
        <v>1691</v>
      </c>
    </row>
    <row r="289" spans="1:24" s="112" customFormat="1" ht="68.25" customHeight="1" x14ac:dyDescent="0.3">
      <c r="A289" s="173" t="s">
        <v>1573</v>
      </c>
      <c r="B289" s="8" t="s">
        <v>1692</v>
      </c>
      <c r="C289" s="19" t="s">
        <v>25</v>
      </c>
      <c r="D289" s="8" t="s">
        <v>1679</v>
      </c>
      <c r="E289" s="19" t="s">
        <v>1567</v>
      </c>
      <c r="F289" s="95" t="s">
        <v>1693</v>
      </c>
      <c r="G289" s="96">
        <v>42000</v>
      </c>
      <c r="H289" s="19" t="s">
        <v>1577</v>
      </c>
      <c r="I289" s="97"/>
      <c r="J289" s="97"/>
      <c r="K289" s="19" t="s">
        <v>1577</v>
      </c>
      <c r="L289" s="8" t="s">
        <v>1578</v>
      </c>
      <c r="M289" s="8" t="s">
        <v>1694</v>
      </c>
      <c r="N289" s="19" t="s">
        <v>1580</v>
      </c>
      <c r="O289" s="8"/>
      <c r="P289" s="27"/>
      <c r="Q289" s="27"/>
      <c r="R289" s="27"/>
      <c r="S289" s="27"/>
      <c r="T289" s="27"/>
      <c r="U289" s="27"/>
      <c r="V289" s="27"/>
      <c r="X289" s="27"/>
    </row>
    <row r="290" spans="1:24" ht="129" customHeight="1" x14ac:dyDescent="0.3">
      <c r="A290" s="173" t="s">
        <v>1573</v>
      </c>
      <c r="B290" s="8" t="s">
        <v>1695</v>
      </c>
      <c r="C290" s="19" t="s">
        <v>25</v>
      </c>
      <c r="D290" s="8" t="s">
        <v>1679</v>
      </c>
      <c r="E290" s="19" t="s">
        <v>1567</v>
      </c>
      <c r="F290" s="95" t="s">
        <v>1696</v>
      </c>
      <c r="G290" s="96">
        <v>526000</v>
      </c>
      <c r="H290" s="19" t="s">
        <v>1577</v>
      </c>
      <c r="I290" s="97"/>
      <c r="J290" s="97"/>
      <c r="K290" s="19" t="s">
        <v>1577</v>
      </c>
      <c r="L290" s="8" t="s">
        <v>1578</v>
      </c>
      <c r="M290" s="8" t="s">
        <v>1697</v>
      </c>
      <c r="N290" s="19" t="s">
        <v>1580</v>
      </c>
      <c r="O290" s="8" t="s">
        <v>112</v>
      </c>
      <c r="P290" s="2" t="s">
        <v>1698</v>
      </c>
      <c r="Q290" s="2" t="s">
        <v>1699</v>
      </c>
      <c r="R290" s="2" t="s">
        <v>1700</v>
      </c>
      <c r="S290" s="2" t="s">
        <v>1701</v>
      </c>
      <c r="T290" s="2" t="s">
        <v>1702</v>
      </c>
      <c r="U290" s="2" t="s">
        <v>827</v>
      </c>
      <c r="V290" s="2" t="s">
        <v>1703</v>
      </c>
      <c r="X290" s="2" t="s">
        <v>1704</v>
      </c>
    </row>
    <row r="291" spans="1:24" ht="84.9" customHeight="1" x14ac:dyDescent="0.3">
      <c r="A291" s="173" t="s">
        <v>1573</v>
      </c>
      <c r="B291" s="8" t="s">
        <v>1705</v>
      </c>
      <c r="C291" s="19" t="s">
        <v>25</v>
      </c>
      <c r="D291" s="8" t="s">
        <v>1706</v>
      </c>
      <c r="E291" s="19" t="s">
        <v>1567</v>
      </c>
      <c r="F291" s="95" t="s">
        <v>1707</v>
      </c>
      <c r="G291" s="96">
        <v>30000</v>
      </c>
      <c r="H291" s="19" t="s">
        <v>1577</v>
      </c>
      <c r="I291" s="97"/>
      <c r="J291" s="97"/>
      <c r="K291" s="19" t="s">
        <v>1577</v>
      </c>
      <c r="L291" s="8" t="s">
        <v>1578</v>
      </c>
      <c r="M291" s="8" t="s">
        <v>1708</v>
      </c>
      <c r="N291" s="19" t="s">
        <v>1580</v>
      </c>
      <c r="P291" s="2" t="s">
        <v>1698</v>
      </c>
      <c r="Q291" s="2" t="s">
        <v>1699</v>
      </c>
      <c r="R291" s="2" t="s">
        <v>1700</v>
      </c>
      <c r="S291" s="2" t="s">
        <v>1701</v>
      </c>
      <c r="T291" s="2" t="s">
        <v>1709</v>
      </c>
      <c r="U291" s="2" t="s">
        <v>827</v>
      </c>
      <c r="V291" s="2" t="s">
        <v>1703</v>
      </c>
      <c r="X291" s="2" t="s">
        <v>1710</v>
      </c>
    </row>
    <row r="292" spans="1:24" ht="84.9" customHeight="1" x14ac:dyDescent="0.3">
      <c r="A292" s="173" t="s">
        <v>1651</v>
      </c>
      <c r="B292" s="8" t="s">
        <v>1711</v>
      </c>
      <c r="C292" s="19" t="s">
        <v>25</v>
      </c>
      <c r="D292" s="8" t="s">
        <v>1711</v>
      </c>
      <c r="E292" s="19" t="s">
        <v>1567</v>
      </c>
      <c r="F292" s="95" t="s">
        <v>1712</v>
      </c>
      <c r="G292" s="96">
        <v>13000</v>
      </c>
      <c r="H292" s="19" t="s">
        <v>1577</v>
      </c>
      <c r="I292" s="97"/>
      <c r="J292" s="97"/>
      <c r="K292" s="19" t="s">
        <v>1577</v>
      </c>
      <c r="L292" s="8" t="s">
        <v>1578</v>
      </c>
      <c r="M292" s="42" t="s">
        <v>34</v>
      </c>
      <c r="N292" s="19" t="s">
        <v>1580</v>
      </c>
      <c r="P292" s="2" t="s">
        <v>1698</v>
      </c>
      <c r="Q292" s="2" t="s">
        <v>1699</v>
      </c>
      <c r="R292" s="2" t="s">
        <v>1700</v>
      </c>
      <c r="S292" s="2" t="s">
        <v>1701</v>
      </c>
      <c r="T292" s="2" t="s">
        <v>1702</v>
      </c>
      <c r="U292" s="2" t="s">
        <v>827</v>
      </c>
      <c r="V292" s="2" t="s">
        <v>1703</v>
      </c>
      <c r="X292" s="2" t="s">
        <v>1713</v>
      </c>
    </row>
    <row r="293" spans="1:24" ht="84.9" customHeight="1" x14ac:dyDescent="0.3">
      <c r="A293" s="173" t="s">
        <v>1573</v>
      </c>
      <c r="B293" s="8" t="s">
        <v>1714</v>
      </c>
      <c r="C293" s="19" t="s">
        <v>25</v>
      </c>
      <c r="D293" s="8" t="s">
        <v>1715</v>
      </c>
      <c r="E293" s="19" t="s">
        <v>1567</v>
      </c>
      <c r="F293" s="95" t="s">
        <v>1716</v>
      </c>
      <c r="G293" s="96">
        <v>395000</v>
      </c>
      <c r="H293" s="19" t="s">
        <v>1577</v>
      </c>
      <c r="I293" s="97"/>
      <c r="J293" s="97"/>
      <c r="K293" s="19" t="s">
        <v>1577</v>
      </c>
      <c r="L293" s="8" t="s">
        <v>1578</v>
      </c>
      <c r="M293" s="8" t="s">
        <v>1717</v>
      </c>
      <c r="N293" s="19" t="s">
        <v>1580</v>
      </c>
      <c r="O293" s="8" t="s">
        <v>879</v>
      </c>
      <c r="P293" s="2" t="s">
        <v>1698</v>
      </c>
      <c r="Q293" s="2" t="s">
        <v>1699</v>
      </c>
      <c r="R293" s="2" t="s">
        <v>1700</v>
      </c>
      <c r="S293" s="2" t="s">
        <v>1701</v>
      </c>
      <c r="T293" s="2" t="s">
        <v>1702</v>
      </c>
      <c r="U293" s="2" t="s">
        <v>827</v>
      </c>
      <c r="V293" s="2" t="s">
        <v>1703</v>
      </c>
      <c r="X293" s="2" t="s">
        <v>1718</v>
      </c>
    </row>
    <row r="294" spans="1:24" ht="84.9" customHeight="1" x14ac:dyDescent="0.3">
      <c r="A294" s="173" t="s">
        <v>1573</v>
      </c>
      <c r="B294" s="8" t="s">
        <v>1719</v>
      </c>
      <c r="C294" s="19" t="s">
        <v>25</v>
      </c>
      <c r="D294" s="8" t="s">
        <v>1720</v>
      </c>
      <c r="E294" s="19" t="s">
        <v>1567</v>
      </c>
      <c r="F294" s="95" t="s">
        <v>1721</v>
      </c>
      <c r="G294" s="96">
        <v>14500</v>
      </c>
      <c r="H294" s="19" t="s">
        <v>1577</v>
      </c>
      <c r="I294" s="97"/>
      <c r="J294" s="97"/>
      <c r="K294" s="19" t="s">
        <v>1577</v>
      </c>
      <c r="L294" s="8" t="s">
        <v>1578</v>
      </c>
      <c r="M294" s="8" t="s">
        <v>1722</v>
      </c>
      <c r="N294" s="19" t="s">
        <v>1580</v>
      </c>
      <c r="P294" s="2" t="s">
        <v>1698</v>
      </c>
      <c r="Q294" s="2" t="s">
        <v>1699</v>
      </c>
      <c r="R294" s="2" t="s">
        <v>1700</v>
      </c>
      <c r="S294" s="2" t="s">
        <v>1701</v>
      </c>
      <c r="T294" s="2" t="s">
        <v>1702</v>
      </c>
      <c r="U294" s="2" t="s">
        <v>827</v>
      </c>
      <c r="V294" s="2" t="s">
        <v>1723</v>
      </c>
      <c r="X294" s="2" t="s">
        <v>1724</v>
      </c>
    </row>
    <row r="295" spans="1:24" ht="84.9" customHeight="1" x14ac:dyDescent="0.3">
      <c r="A295" s="173" t="s">
        <v>1573</v>
      </c>
      <c r="B295" s="8" t="s">
        <v>1725</v>
      </c>
      <c r="C295" s="19" t="s">
        <v>25</v>
      </c>
      <c r="D295" s="8" t="s">
        <v>1726</v>
      </c>
      <c r="E295" s="19" t="s">
        <v>1567</v>
      </c>
      <c r="F295" s="95" t="s">
        <v>1727</v>
      </c>
      <c r="G295" s="96">
        <v>1000</v>
      </c>
      <c r="H295" s="19" t="s">
        <v>1577</v>
      </c>
      <c r="I295" s="97"/>
      <c r="J295" s="97"/>
      <c r="K295" s="19" t="s">
        <v>1577</v>
      </c>
      <c r="L295" s="8" t="s">
        <v>1578</v>
      </c>
      <c r="M295" s="5">
        <v>60</v>
      </c>
      <c r="N295" s="19" t="s">
        <v>1580</v>
      </c>
      <c r="P295" s="2" t="s">
        <v>1698</v>
      </c>
      <c r="Q295" s="2" t="s">
        <v>1699</v>
      </c>
      <c r="R295" s="2" t="s">
        <v>1700</v>
      </c>
      <c r="S295" s="2" t="s">
        <v>1701</v>
      </c>
      <c r="T295" s="2" t="s">
        <v>1702</v>
      </c>
      <c r="U295" s="2" t="s">
        <v>827</v>
      </c>
      <c r="V295" s="2" t="s">
        <v>1728</v>
      </c>
      <c r="X295" s="2" t="s">
        <v>1729</v>
      </c>
    </row>
    <row r="296" spans="1:24" ht="84.9" customHeight="1" x14ac:dyDescent="0.3">
      <c r="A296" s="173" t="s">
        <v>1573</v>
      </c>
      <c r="B296" s="8" t="s">
        <v>1730</v>
      </c>
      <c r="C296" s="19" t="s">
        <v>25</v>
      </c>
      <c r="D296" s="8" t="s">
        <v>1731</v>
      </c>
      <c r="E296" s="19" t="s">
        <v>1567</v>
      </c>
      <c r="F296" s="95" t="s">
        <v>1732</v>
      </c>
      <c r="G296" s="96">
        <v>29000</v>
      </c>
      <c r="H296" s="19" t="s">
        <v>1577</v>
      </c>
      <c r="I296" s="97"/>
      <c r="J296" s="97"/>
      <c r="K296" s="19" t="s">
        <v>1577</v>
      </c>
      <c r="L296" s="8" t="s">
        <v>1578</v>
      </c>
      <c r="M296" s="8" t="s">
        <v>1733</v>
      </c>
      <c r="N296" s="19" t="s">
        <v>1580</v>
      </c>
      <c r="P296" s="10" t="s">
        <v>1734</v>
      </c>
      <c r="Q296" s="10" t="s">
        <v>1735</v>
      </c>
      <c r="R296" s="10" t="s">
        <v>1736</v>
      </c>
      <c r="S296" s="10" t="s">
        <v>1737</v>
      </c>
      <c r="T296" s="10" t="s">
        <v>1738</v>
      </c>
      <c r="U296" s="10" t="s">
        <v>827</v>
      </c>
      <c r="V296" s="10" t="s">
        <v>1739</v>
      </c>
      <c r="X296" s="10" t="s">
        <v>1740</v>
      </c>
    </row>
    <row r="297" spans="1:24" ht="84.9" customHeight="1" x14ac:dyDescent="0.3">
      <c r="A297" s="173" t="s">
        <v>1573</v>
      </c>
      <c r="B297" s="8" t="s">
        <v>1741</v>
      </c>
      <c r="C297" s="19" t="s">
        <v>25</v>
      </c>
      <c r="D297" s="8" t="s">
        <v>1731</v>
      </c>
      <c r="E297" s="19" t="s">
        <v>1567</v>
      </c>
      <c r="F297" s="95" t="s">
        <v>1742</v>
      </c>
      <c r="G297" s="96">
        <v>39000</v>
      </c>
      <c r="H297" s="19" t="s">
        <v>1577</v>
      </c>
      <c r="I297" s="97"/>
      <c r="J297" s="97"/>
      <c r="K297" s="19" t="s">
        <v>1577</v>
      </c>
      <c r="L297" s="8" t="s">
        <v>1578</v>
      </c>
      <c r="M297" s="8" t="s">
        <v>1743</v>
      </c>
      <c r="N297" s="19" t="s">
        <v>1580</v>
      </c>
      <c r="P297" s="10" t="s">
        <v>1744</v>
      </c>
      <c r="Q297" s="13" t="s">
        <v>1745</v>
      </c>
      <c r="R297" s="10" t="s">
        <v>1746</v>
      </c>
      <c r="S297" s="15" t="s">
        <v>1747</v>
      </c>
      <c r="T297" s="10" t="s">
        <v>1748</v>
      </c>
      <c r="U297" s="10" t="s">
        <v>827</v>
      </c>
      <c r="V297" s="10" t="s">
        <v>1749</v>
      </c>
      <c r="X297" s="10" t="s">
        <v>1750</v>
      </c>
    </row>
    <row r="298" spans="1:24" ht="72" x14ac:dyDescent="0.3">
      <c r="A298" s="177" t="s">
        <v>1751</v>
      </c>
      <c r="B298" s="8" t="s">
        <v>1584</v>
      </c>
      <c r="C298" s="19" t="s">
        <v>25</v>
      </c>
      <c r="D298" s="8" t="s">
        <v>1752</v>
      </c>
      <c r="E298" s="19" t="s">
        <v>1567</v>
      </c>
      <c r="F298" s="95" t="s">
        <v>1753</v>
      </c>
      <c r="G298" s="96">
        <v>33000</v>
      </c>
      <c r="H298" s="19" t="s">
        <v>1577</v>
      </c>
      <c r="I298" s="97"/>
      <c r="J298" s="97"/>
      <c r="K298" s="19" t="s">
        <v>1577</v>
      </c>
      <c r="L298" s="8" t="s">
        <v>1578</v>
      </c>
      <c r="M298" s="42">
        <v>400</v>
      </c>
      <c r="N298" s="19" t="s">
        <v>1580</v>
      </c>
      <c r="O298" s="8" t="s">
        <v>737</v>
      </c>
      <c r="P298" s="10" t="s">
        <v>1754</v>
      </c>
      <c r="Q298" s="10" t="s">
        <v>722</v>
      </c>
      <c r="R298" s="10" t="s">
        <v>1755</v>
      </c>
      <c r="S298" s="10" t="s">
        <v>586</v>
      </c>
      <c r="T298" s="10" t="s">
        <v>1756</v>
      </c>
      <c r="U298" s="10" t="s">
        <v>36</v>
      </c>
      <c r="V298" s="10" t="s">
        <v>1757</v>
      </c>
      <c r="X298" s="10" t="s">
        <v>1758</v>
      </c>
    </row>
    <row r="299" spans="1:24" ht="84.9" customHeight="1" x14ac:dyDescent="0.3">
      <c r="A299" s="173" t="s">
        <v>1573</v>
      </c>
      <c r="B299" s="8" t="s">
        <v>1759</v>
      </c>
      <c r="C299" s="19" t="s">
        <v>25</v>
      </c>
      <c r="D299" s="8" t="s">
        <v>1759</v>
      </c>
      <c r="E299" s="19" t="s">
        <v>1567</v>
      </c>
      <c r="F299" s="95" t="s">
        <v>1760</v>
      </c>
      <c r="G299" s="96">
        <v>405000</v>
      </c>
      <c r="H299" s="19" t="s">
        <v>1577</v>
      </c>
      <c r="I299" s="97"/>
      <c r="J299" s="97"/>
      <c r="K299" s="19" t="s">
        <v>1577</v>
      </c>
      <c r="L299" s="8" t="s">
        <v>1578</v>
      </c>
      <c r="M299" s="8" t="s">
        <v>1761</v>
      </c>
      <c r="N299" s="19" t="s">
        <v>1580</v>
      </c>
      <c r="P299" s="10" t="s">
        <v>1762</v>
      </c>
      <c r="Q299" s="10" t="s">
        <v>1763</v>
      </c>
      <c r="R299" s="10" t="s">
        <v>1764</v>
      </c>
      <c r="S299" s="10" t="s">
        <v>1765</v>
      </c>
      <c r="T299" s="10" t="s">
        <v>1766</v>
      </c>
      <c r="U299" s="10" t="s">
        <v>1767</v>
      </c>
      <c r="V299" s="10" t="s">
        <v>1768</v>
      </c>
      <c r="X299" s="10" t="s">
        <v>1769</v>
      </c>
    </row>
    <row r="300" spans="1:24" s="114" customFormat="1" ht="84.9" customHeight="1" x14ac:dyDescent="0.3">
      <c r="A300" s="173" t="s">
        <v>1573</v>
      </c>
      <c r="B300" s="8" t="s">
        <v>1770</v>
      </c>
      <c r="C300" s="19" t="s">
        <v>25</v>
      </c>
      <c r="D300" s="8" t="s">
        <v>1771</v>
      </c>
      <c r="E300" s="19" t="s">
        <v>1567</v>
      </c>
      <c r="F300" s="95" t="s">
        <v>1772</v>
      </c>
      <c r="G300" s="96">
        <v>82811</v>
      </c>
      <c r="H300" s="19" t="s">
        <v>1577</v>
      </c>
      <c r="I300" s="97"/>
      <c r="J300" s="97"/>
      <c r="K300" s="19" t="s">
        <v>1577</v>
      </c>
      <c r="L300" s="8" t="s">
        <v>1578</v>
      </c>
      <c r="M300" s="42">
        <v>170</v>
      </c>
      <c r="N300" s="19" t="s">
        <v>1580</v>
      </c>
      <c r="O300" s="8" t="s">
        <v>419</v>
      </c>
      <c r="P300" s="49"/>
      <c r="Q300" s="49"/>
      <c r="R300" s="49"/>
      <c r="S300" s="49"/>
      <c r="T300" s="49"/>
      <c r="U300" s="49"/>
      <c r="V300" s="49"/>
      <c r="X300" s="49"/>
    </row>
    <row r="301" spans="1:24" s="115" customFormat="1" ht="84.9" customHeight="1" x14ac:dyDescent="0.3">
      <c r="A301" s="173" t="s">
        <v>1573</v>
      </c>
      <c r="B301" s="8" t="s">
        <v>1773</v>
      </c>
      <c r="C301" s="19" t="s">
        <v>25</v>
      </c>
      <c r="D301" s="8" t="s">
        <v>1774</v>
      </c>
      <c r="E301" s="19" t="s">
        <v>1567</v>
      </c>
      <c r="F301" s="95" t="s">
        <v>1775</v>
      </c>
      <c r="G301" s="96">
        <v>250000</v>
      </c>
      <c r="H301" s="19" t="s">
        <v>1577</v>
      </c>
      <c r="I301" s="97"/>
      <c r="J301" s="97"/>
      <c r="K301" s="19" t="s">
        <v>1577</v>
      </c>
      <c r="L301" s="8" t="s">
        <v>1578</v>
      </c>
      <c r="M301" s="8" t="s">
        <v>1776</v>
      </c>
      <c r="N301" s="19" t="s">
        <v>1580</v>
      </c>
      <c r="O301" s="8" t="s">
        <v>50</v>
      </c>
      <c r="P301" s="29" t="s">
        <v>1777</v>
      </c>
      <c r="Q301" s="29" t="s">
        <v>1778</v>
      </c>
      <c r="R301" s="29" t="s">
        <v>1779</v>
      </c>
      <c r="S301" s="29" t="s">
        <v>1780</v>
      </c>
      <c r="T301" s="29" t="s">
        <v>1781</v>
      </c>
      <c r="U301" s="29" t="s">
        <v>827</v>
      </c>
      <c r="V301" s="29" t="s">
        <v>1782</v>
      </c>
      <c r="X301" s="29" t="s">
        <v>1783</v>
      </c>
    </row>
    <row r="302" spans="1:24" ht="84.9" customHeight="1" x14ac:dyDescent="0.3">
      <c r="A302" s="173" t="s">
        <v>1573</v>
      </c>
      <c r="B302" s="8" t="s">
        <v>1784</v>
      </c>
      <c r="C302" s="19" t="s">
        <v>25</v>
      </c>
      <c r="D302" s="8" t="s">
        <v>1785</v>
      </c>
      <c r="E302" s="19" t="s">
        <v>1567</v>
      </c>
      <c r="F302" s="95" t="s">
        <v>1786</v>
      </c>
      <c r="G302" s="96">
        <v>245000</v>
      </c>
      <c r="H302" s="19" t="s">
        <v>1577</v>
      </c>
      <c r="I302" s="97"/>
      <c r="J302" s="97"/>
      <c r="K302" s="19" t="s">
        <v>1577</v>
      </c>
      <c r="L302" s="8" t="s">
        <v>1578</v>
      </c>
      <c r="M302" s="2" t="s">
        <v>1787</v>
      </c>
      <c r="N302" s="19" t="s">
        <v>1580</v>
      </c>
      <c r="P302" s="29" t="s">
        <v>1788</v>
      </c>
      <c r="Q302" s="29" t="s">
        <v>1778</v>
      </c>
      <c r="R302" s="29" t="s">
        <v>1779</v>
      </c>
      <c r="S302" s="29" t="s">
        <v>1780</v>
      </c>
      <c r="T302" s="29" t="s">
        <v>1781</v>
      </c>
      <c r="U302" s="52" t="s">
        <v>827</v>
      </c>
      <c r="V302" s="29" t="s">
        <v>1782</v>
      </c>
      <c r="X302" s="29" t="s">
        <v>1789</v>
      </c>
    </row>
    <row r="303" spans="1:24" ht="84.9" customHeight="1" x14ac:dyDescent="0.3">
      <c r="A303" s="173" t="s">
        <v>1573</v>
      </c>
      <c r="B303" s="8" t="s">
        <v>1790</v>
      </c>
      <c r="C303" s="19" t="s">
        <v>25</v>
      </c>
      <c r="D303" s="8" t="s">
        <v>1791</v>
      </c>
      <c r="E303" s="19" t="s">
        <v>1567</v>
      </c>
      <c r="F303" s="95" t="s">
        <v>1792</v>
      </c>
      <c r="G303" s="96">
        <v>167921</v>
      </c>
      <c r="H303" s="19" t="s">
        <v>1577</v>
      </c>
      <c r="I303" s="97"/>
      <c r="J303" s="97"/>
      <c r="K303" s="19" t="s">
        <v>1577</v>
      </c>
      <c r="L303" s="8" t="s">
        <v>1578</v>
      </c>
      <c r="M303" s="8" t="s">
        <v>1793</v>
      </c>
      <c r="N303" s="19" t="s">
        <v>1580</v>
      </c>
      <c r="P303" s="2" t="s">
        <v>1794</v>
      </c>
      <c r="Q303" s="52" t="s">
        <v>722</v>
      </c>
      <c r="R303" s="2" t="s">
        <v>722</v>
      </c>
      <c r="S303" s="2" t="s">
        <v>1795</v>
      </c>
      <c r="T303" s="29" t="s">
        <v>1796</v>
      </c>
      <c r="U303" s="52" t="s">
        <v>827</v>
      </c>
      <c r="V303" s="2" t="s">
        <v>1797</v>
      </c>
      <c r="X303" s="2" t="s">
        <v>1798</v>
      </c>
    </row>
    <row r="304" spans="1:24" s="116" customFormat="1" ht="84.9" customHeight="1" x14ac:dyDescent="0.3">
      <c r="A304" s="173" t="s">
        <v>1573</v>
      </c>
      <c r="B304" s="8" t="s">
        <v>1799</v>
      </c>
      <c r="C304" s="19" t="s">
        <v>25</v>
      </c>
      <c r="D304" s="8" t="s">
        <v>1791</v>
      </c>
      <c r="E304" s="19" t="s">
        <v>1567</v>
      </c>
      <c r="F304" s="95" t="s">
        <v>1800</v>
      </c>
      <c r="G304" s="96">
        <v>115000</v>
      </c>
      <c r="H304" s="19" t="s">
        <v>1577</v>
      </c>
      <c r="I304" s="97"/>
      <c r="J304" s="97"/>
      <c r="K304" s="19" t="s">
        <v>1577</v>
      </c>
      <c r="L304" s="8" t="s">
        <v>1578</v>
      </c>
      <c r="M304" s="8" t="s">
        <v>1801</v>
      </c>
      <c r="N304" s="19" t="s">
        <v>1580</v>
      </c>
      <c r="O304" s="8" t="s">
        <v>737</v>
      </c>
      <c r="P304" s="54"/>
      <c r="Q304" s="54"/>
      <c r="R304" s="54"/>
      <c r="S304" s="54"/>
      <c r="T304" s="54"/>
      <c r="U304" s="54"/>
      <c r="V304" s="54"/>
      <c r="X304" s="54"/>
    </row>
    <row r="305" spans="1:24" ht="84.9" customHeight="1" x14ac:dyDescent="0.3">
      <c r="A305" s="173" t="s">
        <v>1573</v>
      </c>
      <c r="B305" s="8" t="s">
        <v>1802</v>
      </c>
      <c r="C305" s="19" t="s">
        <v>25</v>
      </c>
      <c r="D305" s="8" t="s">
        <v>1791</v>
      </c>
      <c r="E305" s="19" t="s">
        <v>1567</v>
      </c>
      <c r="F305" s="95" t="s">
        <v>1803</v>
      </c>
      <c r="G305" s="96">
        <v>205000</v>
      </c>
      <c r="H305" s="19" t="s">
        <v>1577</v>
      </c>
      <c r="I305" s="97"/>
      <c r="J305" s="97"/>
      <c r="K305" s="19" t="s">
        <v>1577</v>
      </c>
      <c r="L305" s="8" t="s">
        <v>1578</v>
      </c>
      <c r="M305" s="8" t="s">
        <v>1804</v>
      </c>
      <c r="N305" s="19" t="s">
        <v>1580</v>
      </c>
      <c r="P305" s="16" t="s">
        <v>1805</v>
      </c>
      <c r="Q305" s="16" t="s">
        <v>1806</v>
      </c>
      <c r="R305" s="56"/>
      <c r="S305" s="16" t="s">
        <v>1807</v>
      </c>
      <c r="T305" s="56" t="s">
        <v>1808</v>
      </c>
      <c r="U305" s="56" t="s">
        <v>722</v>
      </c>
      <c r="V305" s="16" t="s">
        <v>1809</v>
      </c>
      <c r="X305" s="30" t="s">
        <v>1810</v>
      </c>
    </row>
    <row r="306" spans="1:24" ht="84.9" customHeight="1" x14ac:dyDescent="0.3">
      <c r="A306" s="173" t="s">
        <v>1573</v>
      </c>
      <c r="B306" s="8" t="s">
        <v>1811</v>
      </c>
      <c r="C306" s="19" t="s">
        <v>25</v>
      </c>
      <c r="D306" s="8" t="s">
        <v>1791</v>
      </c>
      <c r="E306" s="19" t="s">
        <v>1567</v>
      </c>
      <c r="F306" s="95" t="s">
        <v>1812</v>
      </c>
      <c r="G306" s="96">
        <v>8795</v>
      </c>
      <c r="H306" s="19" t="s">
        <v>1577</v>
      </c>
      <c r="I306" s="97"/>
      <c r="J306" s="97"/>
      <c r="K306" s="19" t="s">
        <v>1577</v>
      </c>
      <c r="L306" s="8" t="s">
        <v>1578</v>
      </c>
      <c r="M306" s="42">
        <v>25</v>
      </c>
      <c r="N306" s="19" t="s">
        <v>1580</v>
      </c>
      <c r="O306" s="8" t="s">
        <v>112</v>
      </c>
      <c r="P306" s="16" t="s">
        <v>1805</v>
      </c>
      <c r="Q306" s="16" t="s">
        <v>1806</v>
      </c>
      <c r="R306" s="56"/>
      <c r="S306" s="16" t="s">
        <v>1807</v>
      </c>
      <c r="T306" s="56" t="s">
        <v>1808</v>
      </c>
      <c r="U306" s="56" t="s">
        <v>722</v>
      </c>
      <c r="V306" s="16" t="s">
        <v>1809</v>
      </c>
      <c r="X306" s="30" t="s">
        <v>1813</v>
      </c>
    </row>
    <row r="307" spans="1:24" ht="84.9" customHeight="1" x14ac:dyDescent="0.3">
      <c r="A307" s="173" t="s">
        <v>1573</v>
      </c>
      <c r="B307" s="8" t="s">
        <v>1814</v>
      </c>
      <c r="C307" s="19" t="s">
        <v>25</v>
      </c>
      <c r="D307" s="8" t="s">
        <v>1791</v>
      </c>
      <c r="E307" s="19" t="s">
        <v>1567</v>
      </c>
      <c r="F307" s="95" t="s">
        <v>1815</v>
      </c>
      <c r="G307" s="96">
        <v>5000</v>
      </c>
      <c r="H307" s="19" t="s">
        <v>1577</v>
      </c>
      <c r="I307" s="97"/>
      <c r="J307" s="97"/>
      <c r="K307" s="19" t="s">
        <v>1577</v>
      </c>
      <c r="L307" s="8" t="s">
        <v>1578</v>
      </c>
      <c r="M307" s="8" t="s">
        <v>1801</v>
      </c>
      <c r="N307" s="19" t="s">
        <v>1580</v>
      </c>
      <c r="O307" s="8" t="s">
        <v>737</v>
      </c>
      <c r="P307" s="16" t="s">
        <v>1805</v>
      </c>
      <c r="Q307" s="16" t="s">
        <v>1806</v>
      </c>
      <c r="R307" s="56"/>
      <c r="S307" s="16" t="s">
        <v>1807</v>
      </c>
      <c r="T307" s="56" t="s">
        <v>1808</v>
      </c>
      <c r="U307" s="56" t="s">
        <v>722</v>
      </c>
      <c r="V307" s="16" t="s">
        <v>1809</v>
      </c>
      <c r="X307" s="30" t="s">
        <v>1816</v>
      </c>
    </row>
    <row r="308" spans="1:24" ht="84.9" customHeight="1" x14ac:dyDescent="0.3">
      <c r="A308" s="173" t="s">
        <v>1573</v>
      </c>
      <c r="B308" s="8" t="s">
        <v>1817</v>
      </c>
      <c r="C308" s="19" t="s">
        <v>25</v>
      </c>
      <c r="D308" s="8" t="s">
        <v>1791</v>
      </c>
      <c r="E308" s="19" t="s">
        <v>1567</v>
      </c>
      <c r="F308" s="95" t="s">
        <v>1818</v>
      </c>
      <c r="G308" s="96">
        <v>3425</v>
      </c>
      <c r="H308" s="19" t="s">
        <v>1577</v>
      </c>
      <c r="I308" s="97"/>
      <c r="J308" s="97"/>
      <c r="K308" s="19" t="s">
        <v>1577</v>
      </c>
      <c r="L308" s="8" t="s">
        <v>1578</v>
      </c>
      <c r="M308" s="8" t="s">
        <v>34</v>
      </c>
      <c r="N308" s="19" t="s">
        <v>1580</v>
      </c>
      <c r="P308" s="16" t="s">
        <v>1805</v>
      </c>
      <c r="Q308" s="16" t="s">
        <v>1806</v>
      </c>
      <c r="R308" s="56"/>
      <c r="S308" s="16" t="s">
        <v>1807</v>
      </c>
      <c r="T308" s="56" t="s">
        <v>1808</v>
      </c>
      <c r="U308" s="56" t="s">
        <v>722</v>
      </c>
      <c r="V308" s="16" t="s">
        <v>1809</v>
      </c>
      <c r="X308" s="30" t="s">
        <v>1819</v>
      </c>
    </row>
    <row r="309" spans="1:24" ht="84.9" customHeight="1" x14ac:dyDescent="0.3">
      <c r="A309" s="173" t="s">
        <v>1573</v>
      </c>
      <c r="B309" s="8" t="s">
        <v>1820</v>
      </c>
      <c r="C309" s="19" t="s">
        <v>25</v>
      </c>
      <c r="D309" s="8" t="s">
        <v>1821</v>
      </c>
      <c r="E309" s="19" t="s">
        <v>1567</v>
      </c>
      <c r="F309" s="95" t="s">
        <v>1822</v>
      </c>
      <c r="G309" s="96">
        <v>675463</v>
      </c>
      <c r="H309" s="19" t="s">
        <v>1577</v>
      </c>
      <c r="I309" s="97"/>
      <c r="J309" s="97"/>
      <c r="K309" s="19" t="s">
        <v>1577</v>
      </c>
      <c r="L309" s="8" t="s">
        <v>1578</v>
      </c>
      <c r="M309" s="8" t="s">
        <v>1823</v>
      </c>
      <c r="N309" s="19" t="s">
        <v>1580</v>
      </c>
      <c r="O309" s="8" t="s">
        <v>737</v>
      </c>
      <c r="P309" s="16" t="s">
        <v>1805</v>
      </c>
      <c r="Q309" s="16" t="s">
        <v>1806</v>
      </c>
      <c r="R309" s="56"/>
      <c r="S309" s="16" t="s">
        <v>1807</v>
      </c>
      <c r="T309" s="56" t="s">
        <v>1808</v>
      </c>
      <c r="U309" s="56" t="s">
        <v>722</v>
      </c>
      <c r="V309" s="16" t="s">
        <v>1809</v>
      </c>
      <c r="X309" s="30" t="s">
        <v>1824</v>
      </c>
    </row>
    <row r="310" spans="1:24" ht="84.9" customHeight="1" x14ac:dyDescent="0.3">
      <c r="A310" s="173" t="s">
        <v>1573</v>
      </c>
      <c r="B310" s="8" t="s">
        <v>1825</v>
      </c>
      <c r="C310" s="19" t="s">
        <v>25</v>
      </c>
      <c r="D310" s="8" t="s">
        <v>1821</v>
      </c>
      <c r="E310" s="19" t="s">
        <v>1567</v>
      </c>
      <c r="F310" s="95" t="s">
        <v>1826</v>
      </c>
      <c r="G310" s="96">
        <v>673536</v>
      </c>
      <c r="H310" s="19" t="s">
        <v>1577</v>
      </c>
      <c r="I310" s="97"/>
      <c r="J310" s="97"/>
      <c r="K310" s="19" t="s">
        <v>1577</v>
      </c>
      <c r="L310" s="8" t="s">
        <v>1578</v>
      </c>
      <c r="M310" s="8" t="s">
        <v>1827</v>
      </c>
      <c r="N310" s="19" t="s">
        <v>1580</v>
      </c>
      <c r="O310" s="8" t="s">
        <v>737</v>
      </c>
      <c r="P310" s="16" t="s">
        <v>1805</v>
      </c>
      <c r="Q310" s="16" t="s">
        <v>1806</v>
      </c>
      <c r="R310" s="56"/>
      <c r="S310" s="16" t="s">
        <v>1807</v>
      </c>
      <c r="T310" s="56" t="s">
        <v>1808</v>
      </c>
      <c r="U310" s="56" t="s">
        <v>722</v>
      </c>
      <c r="V310" s="16" t="s">
        <v>1809</v>
      </c>
      <c r="X310" s="30" t="s">
        <v>1828</v>
      </c>
    </row>
    <row r="311" spans="1:24" ht="84.9" customHeight="1" x14ac:dyDescent="0.3">
      <c r="A311" s="173" t="s">
        <v>1573</v>
      </c>
      <c r="B311" s="8" t="s">
        <v>1829</v>
      </c>
      <c r="C311" s="19" t="s">
        <v>25</v>
      </c>
      <c r="D311" s="8" t="s">
        <v>1821</v>
      </c>
      <c r="E311" s="19" t="s">
        <v>1567</v>
      </c>
      <c r="F311" s="95" t="s">
        <v>1830</v>
      </c>
      <c r="G311" s="96">
        <v>275483</v>
      </c>
      <c r="H311" s="19" t="s">
        <v>1577</v>
      </c>
      <c r="I311" s="97"/>
      <c r="J311" s="97"/>
      <c r="K311" s="19" t="s">
        <v>1577</v>
      </c>
      <c r="L311" s="8" t="s">
        <v>1578</v>
      </c>
      <c r="M311" s="8" t="s">
        <v>1831</v>
      </c>
      <c r="N311" s="19" t="s">
        <v>1580</v>
      </c>
      <c r="P311" s="16" t="s">
        <v>1805</v>
      </c>
      <c r="Q311" s="16" t="s">
        <v>1806</v>
      </c>
      <c r="R311" s="56"/>
      <c r="S311" s="16" t="s">
        <v>1807</v>
      </c>
      <c r="T311" s="56" t="s">
        <v>1808</v>
      </c>
      <c r="U311" s="56" t="s">
        <v>722</v>
      </c>
      <c r="V311" s="16" t="s">
        <v>1809</v>
      </c>
      <c r="X311" s="30" t="s">
        <v>1832</v>
      </c>
    </row>
    <row r="312" spans="1:24" ht="84.9" customHeight="1" x14ac:dyDescent="0.3">
      <c r="A312" s="173" t="s">
        <v>1573</v>
      </c>
      <c r="B312" s="8" t="s">
        <v>1833</v>
      </c>
      <c r="C312" s="19" t="s">
        <v>25</v>
      </c>
      <c r="D312" s="8" t="s">
        <v>1821</v>
      </c>
      <c r="E312" s="19" t="s">
        <v>1567</v>
      </c>
      <c r="F312" s="95" t="s">
        <v>1834</v>
      </c>
      <c r="G312" s="96">
        <v>190000</v>
      </c>
      <c r="H312" s="19" t="s">
        <v>1577</v>
      </c>
      <c r="I312" s="97"/>
      <c r="J312" s="97"/>
      <c r="K312" s="19" t="s">
        <v>1577</v>
      </c>
      <c r="L312" s="8" t="s">
        <v>1578</v>
      </c>
      <c r="M312" s="42">
        <v>8</v>
      </c>
      <c r="N312" s="19" t="s">
        <v>1580</v>
      </c>
      <c r="P312" s="16" t="s">
        <v>1835</v>
      </c>
      <c r="Q312" s="16" t="s">
        <v>1836</v>
      </c>
      <c r="R312" s="56"/>
      <c r="S312" s="56"/>
      <c r="T312" s="56" t="s">
        <v>1808</v>
      </c>
      <c r="U312" s="56" t="s">
        <v>722</v>
      </c>
      <c r="V312" s="16" t="s">
        <v>1837</v>
      </c>
      <c r="X312" s="30" t="s">
        <v>1838</v>
      </c>
    </row>
    <row r="313" spans="1:24" ht="84.9" customHeight="1" x14ac:dyDescent="0.3">
      <c r="A313" s="173" t="s">
        <v>1573</v>
      </c>
      <c r="B313" s="8" t="s">
        <v>1839</v>
      </c>
      <c r="C313" s="19" t="s">
        <v>25</v>
      </c>
      <c r="D313" s="8" t="s">
        <v>1840</v>
      </c>
      <c r="E313" s="19" t="s">
        <v>1567</v>
      </c>
      <c r="F313" s="95" t="s">
        <v>1841</v>
      </c>
      <c r="G313" s="96">
        <v>34000</v>
      </c>
      <c r="H313" s="19" t="s">
        <v>1577</v>
      </c>
      <c r="I313" s="97"/>
      <c r="J313" s="97"/>
      <c r="K313" s="19" t="s">
        <v>1577</v>
      </c>
      <c r="L313" s="8" t="s">
        <v>1578</v>
      </c>
      <c r="M313" s="8" t="s">
        <v>1842</v>
      </c>
      <c r="N313" s="19" t="s">
        <v>1580</v>
      </c>
      <c r="O313" s="8" t="s">
        <v>50</v>
      </c>
      <c r="P313" s="16" t="s">
        <v>1843</v>
      </c>
      <c r="Q313" s="16" t="s">
        <v>1836</v>
      </c>
      <c r="R313" s="56"/>
      <c r="S313" s="56"/>
      <c r="T313" s="56" t="s">
        <v>1808</v>
      </c>
      <c r="U313" s="56" t="s">
        <v>722</v>
      </c>
      <c r="V313" s="16" t="s">
        <v>1837</v>
      </c>
      <c r="X313" s="30" t="s">
        <v>1844</v>
      </c>
    </row>
    <row r="314" spans="1:24" ht="84.9" customHeight="1" x14ac:dyDescent="0.3">
      <c r="A314" s="173" t="s">
        <v>1573</v>
      </c>
      <c r="B314" s="8" t="s">
        <v>1845</v>
      </c>
      <c r="C314" s="19" t="s">
        <v>25</v>
      </c>
      <c r="D314" s="8" t="s">
        <v>1840</v>
      </c>
      <c r="E314" s="19" t="s">
        <v>1567</v>
      </c>
      <c r="F314" s="95" t="s">
        <v>1846</v>
      </c>
      <c r="G314" s="96">
        <v>32000</v>
      </c>
      <c r="H314" s="19" t="s">
        <v>1577</v>
      </c>
      <c r="I314" s="97"/>
      <c r="J314" s="97"/>
      <c r="K314" s="19" t="s">
        <v>1577</v>
      </c>
      <c r="L314" s="8" t="s">
        <v>1578</v>
      </c>
      <c r="M314" s="42">
        <v>650</v>
      </c>
      <c r="N314" s="19" t="s">
        <v>1580</v>
      </c>
      <c r="O314" s="8" t="s">
        <v>737</v>
      </c>
      <c r="P314" s="16" t="s">
        <v>1843</v>
      </c>
      <c r="Q314" s="16" t="s">
        <v>1836</v>
      </c>
      <c r="R314" s="56"/>
      <c r="S314" s="56"/>
      <c r="T314" s="56" t="s">
        <v>1808</v>
      </c>
      <c r="U314" s="56" t="s">
        <v>722</v>
      </c>
      <c r="V314" s="16" t="s">
        <v>1837</v>
      </c>
      <c r="X314" s="30" t="s">
        <v>1847</v>
      </c>
    </row>
    <row r="315" spans="1:24" s="116" customFormat="1" ht="84.9" customHeight="1" x14ac:dyDescent="0.3">
      <c r="A315" s="173" t="s">
        <v>1573</v>
      </c>
      <c r="B315" s="8" t="s">
        <v>1848</v>
      </c>
      <c r="C315" s="19" t="s">
        <v>25</v>
      </c>
      <c r="D315" s="8" t="s">
        <v>1840</v>
      </c>
      <c r="E315" s="19" t="s">
        <v>1567</v>
      </c>
      <c r="F315" s="95" t="s">
        <v>1849</v>
      </c>
      <c r="G315" s="96">
        <v>100000</v>
      </c>
      <c r="H315" s="19" t="s">
        <v>1577</v>
      </c>
      <c r="I315" s="97"/>
      <c r="J315" s="97"/>
      <c r="K315" s="19" t="s">
        <v>1577</v>
      </c>
      <c r="L315" s="8" t="s">
        <v>1578</v>
      </c>
      <c r="M315" s="42" t="s">
        <v>1850</v>
      </c>
      <c r="N315" s="19" t="s">
        <v>1580</v>
      </c>
      <c r="O315" s="8" t="s">
        <v>50</v>
      </c>
      <c r="P315" s="54"/>
      <c r="Q315" s="54"/>
      <c r="R315" s="54"/>
      <c r="S315" s="54"/>
      <c r="T315" s="54"/>
      <c r="U315" s="54"/>
      <c r="V315" s="54"/>
      <c r="X315" s="54"/>
    </row>
    <row r="316" spans="1:24" ht="84.9" customHeight="1" x14ac:dyDescent="0.3">
      <c r="A316" s="173" t="s">
        <v>1573</v>
      </c>
      <c r="B316" s="8" t="s">
        <v>1851</v>
      </c>
      <c r="C316" s="19" t="s">
        <v>25</v>
      </c>
      <c r="D316" s="8" t="s">
        <v>1840</v>
      </c>
      <c r="E316" s="19" t="s">
        <v>1567</v>
      </c>
      <c r="F316" s="95" t="s">
        <v>1852</v>
      </c>
      <c r="G316" s="96">
        <v>170000</v>
      </c>
      <c r="H316" s="19" t="s">
        <v>1577</v>
      </c>
      <c r="I316" s="97"/>
      <c r="J316" s="97"/>
      <c r="K316" s="19" t="s">
        <v>1577</v>
      </c>
      <c r="L316" s="8" t="s">
        <v>1578</v>
      </c>
      <c r="M316" s="8" t="s">
        <v>1853</v>
      </c>
      <c r="N316" s="19" t="s">
        <v>1580</v>
      </c>
      <c r="O316" s="8" t="s">
        <v>879</v>
      </c>
      <c r="P316" s="4" t="s">
        <v>1854</v>
      </c>
      <c r="Q316" s="4" t="s">
        <v>722</v>
      </c>
      <c r="R316" s="4" t="s">
        <v>1855</v>
      </c>
      <c r="S316" s="4" t="s">
        <v>1856</v>
      </c>
      <c r="T316" s="4" t="s">
        <v>1857</v>
      </c>
      <c r="U316" s="4" t="s">
        <v>827</v>
      </c>
      <c r="V316" s="4" t="s">
        <v>1858</v>
      </c>
      <c r="X316" s="4" t="s">
        <v>1859</v>
      </c>
    </row>
    <row r="317" spans="1:24" ht="84.9" customHeight="1" x14ac:dyDescent="0.3">
      <c r="A317" s="173" t="s">
        <v>1573</v>
      </c>
      <c r="B317" s="8" t="s">
        <v>1860</v>
      </c>
      <c r="C317" s="19" t="s">
        <v>25</v>
      </c>
      <c r="D317" s="8" t="s">
        <v>1840</v>
      </c>
      <c r="E317" s="19" t="s">
        <v>1567</v>
      </c>
      <c r="F317" s="95" t="s">
        <v>1861</v>
      </c>
      <c r="G317" s="96">
        <v>210000</v>
      </c>
      <c r="H317" s="19" t="s">
        <v>1577</v>
      </c>
      <c r="I317" s="97"/>
      <c r="J317" s="97"/>
      <c r="K317" s="19" t="s">
        <v>1577</v>
      </c>
      <c r="L317" s="8" t="s">
        <v>1578</v>
      </c>
      <c r="M317" s="42">
        <v>625</v>
      </c>
      <c r="N317" s="19" t="s">
        <v>1580</v>
      </c>
      <c r="O317" s="8" t="s">
        <v>737</v>
      </c>
      <c r="P317" s="4" t="s">
        <v>1862</v>
      </c>
      <c r="Q317" s="4" t="s">
        <v>722</v>
      </c>
      <c r="R317" s="4" t="s">
        <v>1863</v>
      </c>
      <c r="S317" s="4" t="s">
        <v>578</v>
      </c>
      <c r="T317" s="4" t="s">
        <v>1864</v>
      </c>
      <c r="U317" s="4" t="s">
        <v>827</v>
      </c>
      <c r="V317" s="4" t="s">
        <v>1865</v>
      </c>
      <c r="X317" s="4" t="s">
        <v>1866</v>
      </c>
    </row>
    <row r="318" spans="1:24" ht="109.5" customHeight="1" x14ac:dyDescent="0.3">
      <c r="A318" s="173" t="s">
        <v>1573</v>
      </c>
      <c r="B318" s="8" t="s">
        <v>1867</v>
      </c>
      <c r="C318" s="19" t="s">
        <v>25</v>
      </c>
      <c r="D318" s="8" t="s">
        <v>1840</v>
      </c>
      <c r="E318" s="19" t="s">
        <v>1567</v>
      </c>
      <c r="F318" s="95" t="s">
        <v>1868</v>
      </c>
      <c r="G318" s="96">
        <v>20000</v>
      </c>
      <c r="H318" s="19" t="s">
        <v>1577</v>
      </c>
      <c r="I318" s="97"/>
      <c r="J318" s="97"/>
      <c r="K318" s="19" t="s">
        <v>1577</v>
      </c>
      <c r="L318" s="8" t="s">
        <v>1578</v>
      </c>
      <c r="M318" s="8" t="s">
        <v>1869</v>
      </c>
      <c r="N318" s="19" t="s">
        <v>1580</v>
      </c>
      <c r="O318" s="8" t="s">
        <v>737</v>
      </c>
      <c r="P318" s="4" t="s">
        <v>1870</v>
      </c>
      <c r="Q318" s="4" t="s">
        <v>722</v>
      </c>
      <c r="R318" s="4" t="s">
        <v>1871</v>
      </c>
      <c r="S318" s="4" t="s">
        <v>1856</v>
      </c>
      <c r="T318" s="4" t="s">
        <v>1872</v>
      </c>
      <c r="U318" s="4" t="s">
        <v>827</v>
      </c>
      <c r="V318" s="4" t="s">
        <v>1873</v>
      </c>
      <c r="X318" s="4" t="s">
        <v>1874</v>
      </c>
    </row>
    <row r="319" spans="1:24" ht="147.75" customHeight="1" x14ac:dyDescent="0.3">
      <c r="A319" s="173" t="s">
        <v>1573</v>
      </c>
      <c r="B319" s="8" t="s">
        <v>1875</v>
      </c>
      <c r="C319" s="19" t="s">
        <v>25</v>
      </c>
      <c r="D319" s="8" t="s">
        <v>1840</v>
      </c>
      <c r="E319" s="19" t="s">
        <v>1567</v>
      </c>
      <c r="F319" s="95" t="s">
        <v>1876</v>
      </c>
      <c r="G319" s="96">
        <v>360000</v>
      </c>
      <c r="H319" s="19" t="s">
        <v>1577</v>
      </c>
      <c r="I319" s="97"/>
      <c r="J319" s="97"/>
      <c r="K319" s="19" t="s">
        <v>1577</v>
      </c>
      <c r="L319" s="8" t="s">
        <v>1578</v>
      </c>
      <c r="M319" s="8" t="s">
        <v>1877</v>
      </c>
      <c r="N319" s="19" t="s">
        <v>1580</v>
      </c>
      <c r="O319" s="8" t="s">
        <v>737</v>
      </c>
      <c r="P319" s="4" t="s">
        <v>1878</v>
      </c>
      <c r="Q319" s="4" t="s">
        <v>722</v>
      </c>
      <c r="R319" s="4" t="s">
        <v>1879</v>
      </c>
      <c r="S319" s="4" t="s">
        <v>1880</v>
      </c>
      <c r="T319" s="4" t="s">
        <v>1881</v>
      </c>
      <c r="U319" s="4" t="s">
        <v>36</v>
      </c>
      <c r="V319" s="4" t="s">
        <v>1882</v>
      </c>
      <c r="X319" s="4" t="s">
        <v>1883</v>
      </c>
    </row>
    <row r="320" spans="1:24" ht="108.75" customHeight="1" x14ac:dyDescent="0.3">
      <c r="A320" s="173" t="s">
        <v>1573</v>
      </c>
      <c r="B320" s="8" t="s">
        <v>1884</v>
      </c>
      <c r="C320" s="19" t="s">
        <v>25</v>
      </c>
      <c r="D320" s="8" t="s">
        <v>1840</v>
      </c>
      <c r="E320" s="19" t="s">
        <v>1567</v>
      </c>
      <c r="F320" s="95" t="s">
        <v>1885</v>
      </c>
      <c r="G320" s="96">
        <v>58500</v>
      </c>
      <c r="H320" s="19" t="s">
        <v>1577</v>
      </c>
      <c r="I320" s="97"/>
      <c r="J320" s="97"/>
      <c r="K320" s="19" t="s">
        <v>1577</v>
      </c>
      <c r="L320" s="8" t="s">
        <v>1578</v>
      </c>
      <c r="M320" s="42">
        <v>90</v>
      </c>
      <c r="N320" s="19" t="s">
        <v>1580</v>
      </c>
      <c r="O320" s="8" t="s">
        <v>737</v>
      </c>
      <c r="P320" s="4" t="s">
        <v>1886</v>
      </c>
      <c r="Q320" s="4" t="s">
        <v>1887</v>
      </c>
      <c r="R320" s="4"/>
      <c r="S320" s="4" t="s">
        <v>827</v>
      </c>
      <c r="T320" s="4" t="s">
        <v>1888</v>
      </c>
      <c r="U320" s="4" t="s">
        <v>36</v>
      </c>
      <c r="V320" s="4" t="s">
        <v>1889</v>
      </c>
      <c r="X320" s="4" t="s">
        <v>1890</v>
      </c>
    </row>
    <row r="321" spans="1:24" ht="92.25" customHeight="1" x14ac:dyDescent="0.3">
      <c r="A321" s="173" t="s">
        <v>1573</v>
      </c>
      <c r="B321" s="8" t="s">
        <v>1891</v>
      </c>
      <c r="C321" s="19" t="s">
        <v>25</v>
      </c>
      <c r="D321" s="8" t="s">
        <v>1840</v>
      </c>
      <c r="E321" s="19" t="s">
        <v>1567</v>
      </c>
      <c r="F321" s="95" t="s">
        <v>1892</v>
      </c>
      <c r="G321" s="96">
        <v>13000</v>
      </c>
      <c r="H321" s="19" t="s">
        <v>1577</v>
      </c>
      <c r="I321" s="97"/>
      <c r="J321" s="97"/>
      <c r="K321" s="19" t="s">
        <v>1577</v>
      </c>
      <c r="L321" s="8" t="s">
        <v>1578</v>
      </c>
      <c r="M321" s="42">
        <v>75</v>
      </c>
      <c r="N321" s="19" t="s">
        <v>1580</v>
      </c>
      <c r="O321" s="8" t="s">
        <v>737</v>
      </c>
      <c r="P321" s="4" t="s">
        <v>1862</v>
      </c>
      <c r="Q321" s="4" t="s">
        <v>1893</v>
      </c>
      <c r="R321" s="4" t="s">
        <v>1894</v>
      </c>
      <c r="S321" s="4" t="s">
        <v>1895</v>
      </c>
      <c r="T321" s="4" t="s">
        <v>1896</v>
      </c>
      <c r="U321" s="4"/>
      <c r="V321" s="4" t="s">
        <v>1897</v>
      </c>
      <c r="X321" s="4" t="s">
        <v>1898</v>
      </c>
    </row>
    <row r="322" spans="1:24" ht="86.4" x14ac:dyDescent="0.3">
      <c r="A322" s="173" t="s">
        <v>1573</v>
      </c>
      <c r="B322" s="8" t="s">
        <v>1899</v>
      </c>
      <c r="C322" s="19" t="s">
        <v>25</v>
      </c>
      <c r="D322" s="8" t="s">
        <v>1900</v>
      </c>
      <c r="E322" s="19" t="s">
        <v>1567</v>
      </c>
      <c r="F322" s="95" t="s">
        <v>1901</v>
      </c>
      <c r="G322" s="96">
        <v>110000</v>
      </c>
      <c r="H322" s="19" t="s">
        <v>1577</v>
      </c>
      <c r="I322" s="97"/>
      <c r="J322" s="97"/>
      <c r="K322" s="19" t="s">
        <v>1577</v>
      </c>
      <c r="L322" s="8" t="s">
        <v>1578</v>
      </c>
      <c r="M322" s="8" t="s">
        <v>1902</v>
      </c>
      <c r="N322" s="19" t="s">
        <v>1580</v>
      </c>
      <c r="O322" s="8" t="s">
        <v>737</v>
      </c>
      <c r="P322" s="4" t="s">
        <v>1903</v>
      </c>
      <c r="Q322" s="4" t="s">
        <v>586</v>
      </c>
      <c r="R322" s="4"/>
      <c r="S322" s="4"/>
      <c r="T322" s="4"/>
      <c r="U322" s="4" t="s">
        <v>36</v>
      </c>
      <c r="V322" s="4"/>
      <c r="X322" s="4" t="s">
        <v>1904</v>
      </c>
    </row>
    <row r="323" spans="1:24" ht="135" customHeight="1" x14ac:dyDescent="0.3">
      <c r="A323" s="173" t="s">
        <v>1573</v>
      </c>
      <c r="B323" s="8" t="s">
        <v>1905</v>
      </c>
      <c r="C323" s="19" t="s">
        <v>25</v>
      </c>
      <c r="D323" s="8" t="s">
        <v>1900</v>
      </c>
      <c r="E323" s="19" t="s">
        <v>1567</v>
      </c>
      <c r="F323" s="95" t="s">
        <v>1906</v>
      </c>
      <c r="G323" s="96">
        <v>30000</v>
      </c>
      <c r="H323" s="19" t="s">
        <v>1577</v>
      </c>
      <c r="I323" s="97"/>
      <c r="J323" s="97"/>
      <c r="K323" s="19" t="s">
        <v>1577</v>
      </c>
      <c r="L323" s="8" t="s">
        <v>1578</v>
      </c>
      <c r="M323" s="8" t="s">
        <v>1907</v>
      </c>
      <c r="N323" s="19" t="s">
        <v>1580</v>
      </c>
      <c r="O323" s="8" t="s">
        <v>737</v>
      </c>
      <c r="P323" s="4"/>
      <c r="Q323" s="4" t="s">
        <v>722</v>
      </c>
      <c r="R323" s="4" t="s">
        <v>1908</v>
      </c>
      <c r="S323" s="4" t="s">
        <v>827</v>
      </c>
      <c r="T323" s="4" t="s">
        <v>1909</v>
      </c>
      <c r="U323" s="4" t="s">
        <v>36</v>
      </c>
      <c r="V323" s="4" t="s">
        <v>1910</v>
      </c>
      <c r="X323" s="4" t="s">
        <v>1911</v>
      </c>
    </row>
    <row r="324" spans="1:24" ht="135" customHeight="1" x14ac:dyDescent="0.3">
      <c r="A324" s="173" t="s">
        <v>1573</v>
      </c>
      <c r="B324" s="8" t="s">
        <v>1912</v>
      </c>
      <c r="C324" s="19" t="s">
        <v>25</v>
      </c>
      <c r="D324" s="8" t="s">
        <v>1900</v>
      </c>
      <c r="E324" s="19" t="s">
        <v>1567</v>
      </c>
      <c r="F324" s="95" t="s">
        <v>1913</v>
      </c>
      <c r="G324" s="96">
        <v>61335</v>
      </c>
      <c r="H324" s="19" t="s">
        <v>1577</v>
      </c>
      <c r="I324" s="97"/>
      <c r="J324" s="97"/>
      <c r="K324" s="19" t="s">
        <v>1577</v>
      </c>
      <c r="L324" s="8" t="s">
        <v>1578</v>
      </c>
      <c r="M324" s="8" t="s">
        <v>1914</v>
      </c>
      <c r="N324" s="19" t="s">
        <v>1580</v>
      </c>
      <c r="O324" s="8" t="s">
        <v>737</v>
      </c>
      <c r="P324" s="4"/>
      <c r="Q324" s="4" t="s">
        <v>722</v>
      </c>
      <c r="R324" s="4" t="s">
        <v>1915</v>
      </c>
      <c r="S324" s="4" t="s">
        <v>827</v>
      </c>
      <c r="T324" s="4" t="s">
        <v>1916</v>
      </c>
      <c r="U324" s="4" t="s">
        <v>36</v>
      </c>
      <c r="V324" s="4" t="s">
        <v>1910</v>
      </c>
      <c r="X324" s="4" t="s">
        <v>1917</v>
      </c>
    </row>
    <row r="325" spans="1:24" ht="115.5" customHeight="1" x14ac:dyDescent="0.3">
      <c r="A325" s="173" t="s">
        <v>1573</v>
      </c>
      <c r="B325" s="8" t="s">
        <v>1918</v>
      </c>
      <c r="C325" s="19" t="s">
        <v>25</v>
      </c>
      <c r="D325" s="8" t="s">
        <v>1900</v>
      </c>
      <c r="E325" s="19" t="s">
        <v>1567</v>
      </c>
      <c r="F325" s="95" t="s">
        <v>1919</v>
      </c>
      <c r="G325" s="96">
        <v>73045</v>
      </c>
      <c r="H325" s="19" t="s">
        <v>1577</v>
      </c>
      <c r="I325" s="97"/>
      <c r="J325" s="97"/>
      <c r="K325" s="19" t="s">
        <v>1577</v>
      </c>
      <c r="L325" s="8" t="s">
        <v>1578</v>
      </c>
      <c r="M325" s="42">
        <v>179</v>
      </c>
      <c r="N325" s="19" t="s">
        <v>1580</v>
      </c>
      <c r="O325" s="8" t="s">
        <v>737</v>
      </c>
      <c r="P325" s="4" t="s">
        <v>1870</v>
      </c>
      <c r="Q325" s="4" t="s">
        <v>722</v>
      </c>
      <c r="R325" s="4" t="s">
        <v>1920</v>
      </c>
      <c r="S325" s="4" t="s">
        <v>1856</v>
      </c>
      <c r="T325" s="4" t="s">
        <v>1921</v>
      </c>
      <c r="U325" s="4" t="s">
        <v>36</v>
      </c>
      <c r="V325" s="4" t="s">
        <v>1922</v>
      </c>
      <c r="X325" s="4" t="s">
        <v>1923</v>
      </c>
    </row>
    <row r="326" spans="1:24" ht="57.6" x14ac:dyDescent="0.3">
      <c r="A326" s="173" t="s">
        <v>1573</v>
      </c>
      <c r="B326" s="8" t="s">
        <v>1924</v>
      </c>
      <c r="C326" s="19" t="s">
        <v>25</v>
      </c>
      <c r="D326" s="8" t="s">
        <v>1900</v>
      </c>
      <c r="E326" s="19" t="s">
        <v>1567</v>
      </c>
      <c r="F326" s="95" t="s">
        <v>1925</v>
      </c>
      <c r="G326" s="96">
        <v>6000</v>
      </c>
      <c r="H326" s="19" t="s">
        <v>1577</v>
      </c>
      <c r="I326" s="97"/>
      <c r="J326" s="97"/>
      <c r="K326" s="19" t="s">
        <v>1577</v>
      </c>
      <c r="L326" s="8" t="s">
        <v>1578</v>
      </c>
      <c r="M326" s="8" t="s">
        <v>1926</v>
      </c>
      <c r="N326" s="19" t="s">
        <v>1580</v>
      </c>
      <c r="O326" s="8" t="s">
        <v>737</v>
      </c>
      <c r="P326" s="4"/>
      <c r="Q326" s="4" t="s">
        <v>40</v>
      </c>
      <c r="R326" s="4" t="s">
        <v>1927</v>
      </c>
      <c r="S326" s="4" t="s">
        <v>1928</v>
      </c>
      <c r="T326" s="4" t="s">
        <v>1929</v>
      </c>
      <c r="U326" s="4" t="s">
        <v>36</v>
      </c>
      <c r="V326" s="4" t="s">
        <v>1930</v>
      </c>
      <c r="X326" s="4" t="s">
        <v>1931</v>
      </c>
    </row>
    <row r="327" spans="1:24" ht="135" customHeight="1" x14ac:dyDescent="0.3">
      <c r="A327" s="173" t="s">
        <v>1573</v>
      </c>
      <c r="B327" s="8" t="s">
        <v>1932</v>
      </c>
      <c r="C327" s="19" t="s">
        <v>25</v>
      </c>
      <c r="D327" s="8" t="s">
        <v>1900</v>
      </c>
      <c r="E327" s="19" t="s">
        <v>1567</v>
      </c>
      <c r="F327" s="95" t="s">
        <v>1933</v>
      </c>
      <c r="G327" s="96">
        <v>110000</v>
      </c>
      <c r="H327" s="19" t="s">
        <v>1577</v>
      </c>
      <c r="I327" s="97"/>
      <c r="J327" s="97"/>
      <c r="K327" s="19" t="s">
        <v>1577</v>
      </c>
      <c r="L327" s="8" t="s">
        <v>1578</v>
      </c>
      <c r="M327" s="42">
        <v>145</v>
      </c>
      <c r="N327" s="19" t="s">
        <v>1580</v>
      </c>
      <c r="O327" s="8" t="s">
        <v>737</v>
      </c>
      <c r="P327" s="4" t="s">
        <v>1934</v>
      </c>
      <c r="Q327" s="4" t="s">
        <v>40</v>
      </c>
      <c r="R327" s="4" t="s">
        <v>1935</v>
      </c>
      <c r="S327" s="4" t="s">
        <v>878</v>
      </c>
      <c r="T327" s="4" t="s">
        <v>1936</v>
      </c>
      <c r="U327" s="4" t="s">
        <v>36</v>
      </c>
      <c r="V327" s="4" t="s">
        <v>1937</v>
      </c>
      <c r="X327" s="4" t="s">
        <v>1938</v>
      </c>
    </row>
    <row r="328" spans="1:24" ht="135" customHeight="1" x14ac:dyDescent="0.3">
      <c r="A328" s="173" t="s">
        <v>1573</v>
      </c>
      <c r="B328" s="8" t="s">
        <v>1939</v>
      </c>
      <c r="C328" s="19" t="s">
        <v>25</v>
      </c>
      <c r="D328" s="8" t="s">
        <v>1900</v>
      </c>
      <c r="E328" s="19" t="s">
        <v>1567</v>
      </c>
      <c r="F328" s="95" t="s">
        <v>1940</v>
      </c>
      <c r="G328" s="96">
        <v>155000</v>
      </c>
      <c r="H328" s="19" t="s">
        <v>1577</v>
      </c>
      <c r="I328" s="97"/>
      <c r="J328" s="97"/>
      <c r="K328" s="19" t="s">
        <v>1577</v>
      </c>
      <c r="L328" s="8" t="s">
        <v>1578</v>
      </c>
      <c r="M328" s="8" t="s">
        <v>1914</v>
      </c>
      <c r="N328" s="19" t="s">
        <v>1580</v>
      </c>
      <c r="O328" s="8" t="s">
        <v>737</v>
      </c>
      <c r="P328" s="4"/>
      <c r="Q328" s="4" t="s">
        <v>1941</v>
      </c>
      <c r="R328" s="4" t="s">
        <v>820</v>
      </c>
      <c r="S328" s="4" t="s">
        <v>827</v>
      </c>
      <c r="T328" s="4" t="s">
        <v>1942</v>
      </c>
      <c r="U328" s="4" t="s">
        <v>36</v>
      </c>
      <c r="V328" s="4" t="s">
        <v>1943</v>
      </c>
      <c r="X328" s="4" t="s">
        <v>1944</v>
      </c>
    </row>
    <row r="329" spans="1:24" ht="135" customHeight="1" x14ac:dyDescent="0.3">
      <c r="A329" s="173" t="s">
        <v>1573</v>
      </c>
      <c r="B329" s="8" t="s">
        <v>1945</v>
      </c>
      <c r="C329" s="19" t="s">
        <v>25</v>
      </c>
      <c r="D329" s="8" t="s">
        <v>1900</v>
      </c>
      <c r="E329" s="19" t="s">
        <v>1567</v>
      </c>
      <c r="F329" s="95" t="s">
        <v>1946</v>
      </c>
      <c r="G329" s="96">
        <v>199607</v>
      </c>
      <c r="H329" s="19" t="s">
        <v>1577</v>
      </c>
      <c r="I329" s="97"/>
      <c r="J329" s="97"/>
      <c r="K329" s="19" t="s">
        <v>1577</v>
      </c>
      <c r="L329" s="8" t="s">
        <v>1578</v>
      </c>
      <c r="M329" s="8" t="s">
        <v>1947</v>
      </c>
      <c r="N329" s="19" t="s">
        <v>1580</v>
      </c>
      <c r="O329" s="8" t="s">
        <v>737</v>
      </c>
      <c r="P329" s="4"/>
      <c r="Q329" s="4" t="s">
        <v>722</v>
      </c>
      <c r="R329" s="4" t="s">
        <v>1948</v>
      </c>
      <c r="S329" s="4"/>
      <c r="T329" s="4" t="s">
        <v>1942</v>
      </c>
      <c r="U329" s="4" t="s">
        <v>36</v>
      </c>
      <c r="V329" s="4" t="s">
        <v>1943</v>
      </c>
      <c r="X329" s="4" t="s">
        <v>1949</v>
      </c>
    </row>
    <row r="330" spans="1:24" ht="135" customHeight="1" x14ac:dyDescent="0.3">
      <c r="A330" s="173" t="s">
        <v>1573</v>
      </c>
      <c r="B330" s="8" t="s">
        <v>1950</v>
      </c>
      <c r="C330" s="19" t="s">
        <v>25</v>
      </c>
      <c r="D330" s="8" t="s">
        <v>1900</v>
      </c>
      <c r="E330" s="19" t="s">
        <v>1567</v>
      </c>
      <c r="F330" s="95" t="s">
        <v>1951</v>
      </c>
      <c r="G330" s="96">
        <v>112694</v>
      </c>
      <c r="H330" s="19" t="s">
        <v>1577</v>
      </c>
      <c r="I330" s="97"/>
      <c r="J330" s="97"/>
      <c r="K330" s="19" t="s">
        <v>1577</v>
      </c>
      <c r="L330" s="8" t="s">
        <v>1578</v>
      </c>
      <c r="M330" s="8" t="s">
        <v>1952</v>
      </c>
      <c r="N330" s="19" t="s">
        <v>1580</v>
      </c>
      <c r="O330" s="8" t="s">
        <v>737</v>
      </c>
      <c r="P330" s="4" t="s">
        <v>1934</v>
      </c>
      <c r="Q330" s="4" t="s">
        <v>40</v>
      </c>
      <c r="R330" s="4" t="s">
        <v>1953</v>
      </c>
      <c r="S330" s="4" t="s">
        <v>1954</v>
      </c>
      <c r="T330" s="4" t="s">
        <v>1955</v>
      </c>
      <c r="U330" s="4" t="s">
        <v>36</v>
      </c>
      <c r="V330" s="4" t="s">
        <v>1956</v>
      </c>
      <c r="X330" s="4" t="s">
        <v>1957</v>
      </c>
    </row>
    <row r="331" spans="1:24" ht="135" customHeight="1" x14ac:dyDescent="0.3">
      <c r="A331" s="173" t="s">
        <v>1573</v>
      </c>
      <c r="B331" s="8" t="s">
        <v>1958</v>
      </c>
      <c r="C331" s="19" t="s">
        <v>25</v>
      </c>
      <c r="D331" s="8" t="s">
        <v>1900</v>
      </c>
      <c r="E331" s="19" t="s">
        <v>1567</v>
      </c>
      <c r="F331" s="95" t="s">
        <v>1959</v>
      </c>
      <c r="G331" s="96">
        <v>44838</v>
      </c>
      <c r="H331" s="19" t="s">
        <v>1577</v>
      </c>
      <c r="I331" s="97"/>
      <c r="J331" s="97"/>
      <c r="K331" s="19" t="s">
        <v>1577</v>
      </c>
      <c r="L331" s="8" t="s">
        <v>1578</v>
      </c>
      <c r="M331" s="8" t="s">
        <v>1952</v>
      </c>
      <c r="N331" s="19" t="s">
        <v>1580</v>
      </c>
      <c r="O331" s="8" t="s">
        <v>737</v>
      </c>
      <c r="P331" s="4" t="s">
        <v>1960</v>
      </c>
      <c r="Q331" s="4" t="s">
        <v>1961</v>
      </c>
      <c r="R331" s="4" t="s">
        <v>1962</v>
      </c>
      <c r="S331" s="4" t="s">
        <v>1963</v>
      </c>
      <c r="T331" s="4" t="s">
        <v>1964</v>
      </c>
      <c r="U331" s="4" t="s">
        <v>1965</v>
      </c>
      <c r="V331" s="4" t="s">
        <v>1966</v>
      </c>
      <c r="X331" s="4" t="s">
        <v>1967</v>
      </c>
    </row>
    <row r="332" spans="1:24" ht="135" customHeight="1" x14ac:dyDescent="0.3">
      <c r="A332" s="173" t="s">
        <v>1573</v>
      </c>
      <c r="B332" s="8" t="s">
        <v>1968</v>
      </c>
      <c r="C332" s="19" t="s">
        <v>25</v>
      </c>
      <c r="D332" s="8" t="s">
        <v>1900</v>
      </c>
      <c r="E332" s="19" t="s">
        <v>1567</v>
      </c>
      <c r="F332" s="95" t="s">
        <v>1969</v>
      </c>
      <c r="G332" s="96">
        <v>195811</v>
      </c>
      <c r="H332" s="19" t="s">
        <v>1577</v>
      </c>
      <c r="I332" s="97"/>
      <c r="J332" s="97"/>
      <c r="K332" s="19" t="s">
        <v>1577</v>
      </c>
      <c r="L332" s="8" t="s">
        <v>1578</v>
      </c>
      <c r="M332" s="42">
        <v>242</v>
      </c>
      <c r="N332" s="19" t="s">
        <v>1580</v>
      </c>
      <c r="O332" s="8" t="s">
        <v>737</v>
      </c>
      <c r="P332" s="29" t="s">
        <v>1970</v>
      </c>
      <c r="Q332" s="29" t="s">
        <v>1961</v>
      </c>
      <c r="R332" s="29" t="s">
        <v>1962</v>
      </c>
      <c r="S332" s="29" t="s">
        <v>1963</v>
      </c>
      <c r="T332" s="29" t="s">
        <v>1964</v>
      </c>
      <c r="U332" s="29" t="s">
        <v>1965</v>
      </c>
      <c r="V332" s="29" t="s">
        <v>1966</v>
      </c>
      <c r="X332" s="29" t="s">
        <v>1971</v>
      </c>
    </row>
    <row r="333" spans="1:24" ht="135" customHeight="1" x14ac:dyDescent="0.3">
      <c r="A333" s="173" t="s">
        <v>1573</v>
      </c>
      <c r="B333" s="8" t="s">
        <v>1972</v>
      </c>
      <c r="C333" s="19" t="s">
        <v>25</v>
      </c>
      <c r="D333" s="8" t="s">
        <v>1900</v>
      </c>
      <c r="E333" s="19" t="s">
        <v>1567</v>
      </c>
      <c r="F333" s="95" t="s">
        <v>1973</v>
      </c>
      <c r="G333" s="96">
        <v>35000</v>
      </c>
      <c r="H333" s="19" t="s">
        <v>1577</v>
      </c>
      <c r="I333" s="97"/>
      <c r="J333" s="97"/>
      <c r="K333" s="19" t="s">
        <v>1577</v>
      </c>
      <c r="L333" s="8" t="s">
        <v>1578</v>
      </c>
      <c r="M333" s="8" t="s">
        <v>1974</v>
      </c>
      <c r="N333" s="19" t="s">
        <v>1580</v>
      </c>
      <c r="O333" s="8" t="s">
        <v>737</v>
      </c>
      <c r="P333" s="29" t="s">
        <v>908</v>
      </c>
      <c r="Q333" s="29" t="s">
        <v>908</v>
      </c>
      <c r="R333" s="29" t="s">
        <v>1962</v>
      </c>
      <c r="S333" s="29" t="s">
        <v>1963</v>
      </c>
      <c r="T333" s="29" t="s">
        <v>908</v>
      </c>
      <c r="U333" s="29" t="s">
        <v>908</v>
      </c>
      <c r="V333" s="29" t="s">
        <v>908</v>
      </c>
      <c r="X333" s="32" t="s">
        <v>1975</v>
      </c>
    </row>
    <row r="334" spans="1:24" ht="92.25" customHeight="1" x14ac:dyDescent="0.3">
      <c r="A334" s="173" t="s">
        <v>1573</v>
      </c>
      <c r="B334" s="8" t="s">
        <v>1976</v>
      </c>
      <c r="C334" s="19" t="s">
        <v>25</v>
      </c>
      <c r="D334" s="8" t="s">
        <v>1977</v>
      </c>
      <c r="E334" s="19" t="s">
        <v>1567</v>
      </c>
      <c r="F334" s="95" t="s">
        <v>1978</v>
      </c>
      <c r="G334" s="96">
        <v>29341</v>
      </c>
      <c r="H334" s="19" t="s">
        <v>1577</v>
      </c>
      <c r="I334" s="97"/>
      <c r="J334" s="97"/>
      <c r="K334" s="19" t="s">
        <v>1577</v>
      </c>
      <c r="L334" s="8" t="s">
        <v>1578</v>
      </c>
      <c r="M334" s="8" t="s">
        <v>1979</v>
      </c>
      <c r="N334" s="19" t="s">
        <v>1580</v>
      </c>
      <c r="P334" s="29" t="s">
        <v>908</v>
      </c>
      <c r="Q334" s="29" t="s">
        <v>908</v>
      </c>
      <c r="R334" s="29" t="s">
        <v>1962</v>
      </c>
      <c r="S334" s="29" t="s">
        <v>1963</v>
      </c>
      <c r="T334" s="29" t="s">
        <v>908</v>
      </c>
      <c r="U334" s="29" t="s">
        <v>908</v>
      </c>
      <c r="V334" s="29" t="s">
        <v>908</v>
      </c>
      <c r="X334" s="29" t="s">
        <v>1980</v>
      </c>
    </row>
    <row r="335" spans="1:24" ht="57.6" x14ac:dyDescent="0.3">
      <c r="A335" s="173" t="s">
        <v>1573</v>
      </c>
      <c r="B335" s="8" t="s">
        <v>1981</v>
      </c>
      <c r="C335" s="19" t="s">
        <v>25</v>
      </c>
      <c r="D335" s="8" t="s">
        <v>1977</v>
      </c>
      <c r="E335" s="19" t="s">
        <v>1567</v>
      </c>
      <c r="F335" s="95" t="s">
        <v>1982</v>
      </c>
      <c r="G335" s="96">
        <v>92000</v>
      </c>
      <c r="H335" s="19" t="s">
        <v>1577</v>
      </c>
      <c r="I335" s="97"/>
      <c r="J335" s="97"/>
      <c r="K335" s="19" t="s">
        <v>1577</v>
      </c>
      <c r="L335" s="8" t="s">
        <v>1578</v>
      </c>
      <c r="M335" s="8" t="s">
        <v>1983</v>
      </c>
      <c r="N335" s="19" t="s">
        <v>1580</v>
      </c>
      <c r="P335" s="29" t="s">
        <v>908</v>
      </c>
      <c r="Q335" s="29" t="s">
        <v>908</v>
      </c>
      <c r="R335" s="29" t="s">
        <v>1962</v>
      </c>
      <c r="S335" s="29" t="s">
        <v>1963</v>
      </c>
      <c r="T335" s="29" t="s">
        <v>908</v>
      </c>
      <c r="U335" s="29" t="s">
        <v>908</v>
      </c>
      <c r="V335" s="29" t="s">
        <v>908</v>
      </c>
      <c r="X335" s="67" t="s">
        <v>1984</v>
      </c>
    </row>
    <row r="336" spans="1:24" ht="57.6" x14ac:dyDescent="0.3">
      <c r="A336" s="173" t="s">
        <v>1573</v>
      </c>
      <c r="B336" s="8" t="s">
        <v>1985</v>
      </c>
      <c r="C336" s="19" t="s">
        <v>25</v>
      </c>
      <c r="D336" s="8" t="s">
        <v>1985</v>
      </c>
      <c r="E336" s="19" t="s">
        <v>1567</v>
      </c>
      <c r="F336" s="95" t="s">
        <v>1986</v>
      </c>
      <c r="G336" s="96">
        <v>10000</v>
      </c>
      <c r="H336" s="19" t="s">
        <v>1577</v>
      </c>
      <c r="I336" s="97"/>
      <c r="J336" s="97"/>
      <c r="K336" s="19" t="s">
        <v>1577</v>
      </c>
      <c r="L336" s="8" t="s">
        <v>1578</v>
      </c>
      <c r="M336" s="8" t="s">
        <v>1987</v>
      </c>
      <c r="N336" s="19" t="s">
        <v>1580</v>
      </c>
      <c r="P336" s="29" t="s">
        <v>908</v>
      </c>
      <c r="Q336" s="29" t="s">
        <v>908</v>
      </c>
      <c r="R336" s="29" t="s">
        <v>1962</v>
      </c>
      <c r="S336" s="29" t="s">
        <v>1963</v>
      </c>
      <c r="T336" s="29" t="s">
        <v>908</v>
      </c>
      <c r="U336" s="29" t="s">
        <v>908</v>
      </c>
      <c r="V336" s="29" t="s">
        <v>908</v>
      </c>
      <c r="X336" s="29" t="s">
        <v>1988</v>
      </c>
    </row>
    <row r="337" spans="1:24" ht="57.6" x14ac:dyDescent="0.3">
      <c r="A337" s="173" t="s">
        <v>1573</v>
      </c>
      <c r="B337" s="8" t="s">
        <v>1584</v>
      </c>
      <c r="C337" s="19" t="s">
        <v>25</v>
      </c>
      <c r="D337" s="8" t="s">
        <v>1989</v>
      </c>
      <c r="E337" s="19" t="s">
        <v>1567</v>
      </c>
      <c r="F337" s="95" t="s">
        <v>1990</v>
      </c>
      <c r="G337" s="96">
        <v>4500</v>
      </c>
      <c r="H337" s="19" t="s">
        <v>1577</v>
      </c>
      <c r="I337" s="97"/>
      <c r="J337" s="97"/>
      <c r="K337" s="19" t="s">
        <v>1577</v>
      </c>
      <c r="L337" s="8" t="s">
        <v>1578</v>
      </c>
      <c r="M337" s="42">
        <v>150</v>
      </c>
      <c r="N337" s="19" t="s">
        <v>1580</v>
      </c>
      <c r="P337" s="29" t="s">
        <v>908</v>
      </c>
      <c r="Q337" s="29" t="s">
        <v>908</v>
      </c>
      <c r="R337" s="29" t="s">
        <v>1962</v>
      </c>
      <c r="S337" s="29" t="s">
        <v>1963</v>
      </c>
      <c r="T337" s="29" t="s">
        <v>908</v>
      </c>
      <c r="U337" s="29" t="s">
        <v>908</v>
      </c>
      <c r="V337" s="29" t="s">
        <v>908</v>
      </c>
      <c r="X337" s="29" t="s">
        <v>1991</v>
      </c>
    </row>
    <row r="338" spans="1:24" ht="57.6" x14ac:dyDescent="0.3">
      <c r="A338" s="173" t="s">
        <v>1573</v>
      </c>
      <c r="B338" s="8" t="s">
        <v>1992</v>
      </c>
      <c r="C338" s="19" t="s">
        <v>25</v>
      </c>
      <c r="D338" s="8" t="s">
        <v>1993</v>
      </c>
      <c r="E338" s="19" t="s">
        <v>1567</v>
      </c>
      <c r="F338" s="95" t="s">
        <v>1994</v>
      </c>
      <c r="G338" s="96">
        <v>16869</v>
      </c>
      <c r="H338" s="96" t="s">
        <v>1577</v>
      </c>
      <c r="I338" s="97"/>
      <c r="J338" s="97"/>
      <c r="K338" s="19" t="s">
        <v>1577</v>
      </c>
      <c r="L338" s="8" t="s">
        <v>1578</v>
      </c>
      <c r="M338" s="8" t="s">
        <v>1733</v>
      </c>
      <c r="N338" s="19" t="s">
        <v>1580</v>
      </c>
      <c r="P338" s="29" t="s">
        <v>908</v>
      </c>
      <c r="Q338" s="29" t="s">
        <v>908</v>
      </c>
      <c r="R338" s="29" t="s">
        <v>1962</v>
      </c>
      <c r="S338" s="29" t="s">
        <v>1963</v>
      </c>
      <c r="T338" s="29" t="s">
        <v>908</v>
      </c>
      <c r="U338" s="29" t="s">
        <v>908</v>
      </c>
      <c r="V338" s="29" t="s">
        <v>908</v>
      </c>
      <c r="X338" s="67" t="s">
        <v>1995</v>
      </c>
    </row>
    <row r="339" spans="1:24" ht="43.2" x14ac:dyDescent="0.3">
      <c r="A339" s="173" t="s">
        <v>1573</v>
      </c>
      <c r="B339" s="8" t="s">
        <v>1996</v>
      </c>
      <c r="C339" s="19" t="s">
        <v>25</v>
      </c>
      <c r="D339" s="8" t="s">
        <v>1997</v>
      </c>
      <c r="E339" s="19" t="s">
        <v>1567</v>
      </c>
      <c r="F339" s="95" t="s">
        <v>1998</v>
      </c>
      <c r="G339" s="96">
        <v>5593</v>
      </c>
      <c r="H339" s="19" t="s">
        <v>1997</v>
      </c>
      <c r="I339" s="97"/>
      <c r="J339" s="97"/>
      <c r="K339" s="19" t="s">
        <v>1999</v>
      </c>
      <c r="L339" s="8" t="s">
        <v>2000</v>
      </c>
      <c r="M339" s="8" t="s">
        <v>34</v>
      </c>
      <c r="N339" s="19" t="s">
        <v>2001</v>
      </c>
      <c r="P339" s="29" t="s">
        <v>908</v>
      </c>
      <c r="Q339" s="29" t="s">
        <v>908</v>
      </c>
      <c r="R339" s="29" t="s">
        <v>1962</v>
      </c>
      <c r="S339" s="29" t="s">
        <v>1963</v>
      </c>
      <c r="T339" s="29" t="s">
        <v>908</v>
      </c>
      <c r="U339" s="29" t="s">
        <v>908</v>
      </c>
      <c r="V339" s="29" t="s">
        <v>908</v>
      </c>
      <c r="X339" s="67" t="s">
        <v>2002</v>
      </c>
    </row>
    <row r="340" spans="1:24" ht="43.2" x14ac:dyDescent="0.3">
      <c r="A340" s="173" t="s">
        <v>1573</v>
      </c>
      <c r="B340" s="8" t="s">
        <v>2003</v>
      </c>
      <c r="C340" s="19" t="s">
        <v>25</v>
      </c>
      <c r="D340" s="8" t="s">
        <v>1997</v>
      </c>
      <c r="E340" s="19" t="s">
        <v>1567</v>
      </c>
      <c r="F340" s="95" t="s">
        <v>2004</v>
      </c>
      <c r="G340" s="96">
        <v>10195</v>
      </c>
      <c r="H340" s="19" t="s">
        <v>1997</v>
      </c>
      <c r="I340" s="97"/>
      <c r="J340" s="97"/>
      <c r="K340" s="19" t="s">
        <v>1999</v>
      </c>
      <c r="L340" s="8" t="s">
        <v>2000</v>
      </c>
      <c r="M340" s="8" t="s">
        <v>34</v>
      </c>
      <c r="N340" s="19" t="s">
        <v>2001</v>
      </c>
      <c r="P340" s="29" t="s">
        <v>908</v>
      </c>
      <c r="Q340" s="29" t="s">
        <v>908</v>
      </c>
      <c r="R340" s="29" t="s">
        <v>1962</v>
      </c>
      <c r="S340" s="29" t="s">
        <v>1963</v>
      </c>
      <c r="T340" s="29" t="s">
        <v>908</v>
      </c>
      <c r="U340" s="29" t="s">
        <v>908</v>
      </c>
      <c r="V340" s="29" t="s">
        <v>908</v>
      </c>
      <c r="X340" s="67" t="s">
        <v>2005</v>
      </c>
    </row>
    <row r="341" spans="1:24" ht="43.2" x14ac:dyDescent="0.3">
      <c r="A341" s="173" t="s">
        <v>1573</v>
      </c>
      <c r="B341" s="8" t="s">
        <v>2006</v>
      </c>
      <c r="C341" s="19" t="s">
        <v>25</v>
      </c>
      <c r="D341" s="8" t="s">
        <v>1997</v>
      </c>
      <c r="E341" s="19" t="s">
        <v>1567</v>
      </c>
      <c r="F341" s="95" t="s">
        <v>2007</v>
      </c>
      <c r="G341" s="96">
        <v>3470</v>
      </c>
      <c r="H341" s="19" t="s">
        <v>1997</v>
      </c>
      <c r="I341" s="97"/>
      <c r="J341" s="97"/>
      <c r="K341" s="19" t="s">
        <v>1999</v>
      </c>
      <c r="L341" s="8" t="s">
        <v>2000</v>
      </c>
      <c r="M341" s="8" t="s">
        <v>34</v>
      </c>
      <c r="N341" s="19" t="s">
        <v>2001</v>
      </c>
      <c r="P341" s="29" t="s">
        <v>908</v>
      </c>
      <c r="Q341" s="29" t="s">
        <v>908</v>
      </c>
      <c r="R341" s="29" t="s">
        <v>1962</v>
      </c>
      <c r="S341" s="29" t="s">
        <v>1963</v>
      </c>
      <c r="T341" s="29" t="s">
        <v>908</v>
      </c>
      <c r="U341" s="29" t="s">
        <v>908</v>
      </c>
      <c r="V341" s="29" t="s">
        <v>908</v>
      </c>
      <c r="X341" s="67" t="s">
        <v>2008</v>
      </c>
    </row>
    <row r="342" spans="1:24" ht="43.2" x14ac:dyDescent="0.3">
      <c r="A342" s="177" t="s">
        <v>1751</v>
      </c>
      <c r="B342" s="8" t="s">
        <v>1584</v>
      </c>
      <c r="C342" s="19" t="s">
        <v>25</v>
      </c>
      <c r="D342" s="8" t="s">
        <v>2009</v>
      </c>
      <c r="E342" s="19" t="s">
        <v>1567</v>
      </c>
      <c r="F342" s="95" t="s">
        <v>2010</v>
      </c>
      <c r="G342" s="96">
        <v>45000</v>
      </c>
      <c r="H342" s="19" t="s">
        <v>2011</v>
      </c>
      <c r="I342" s="97"/>
      <c r="J342" s="97"/>
      <c r="K342" s="19" t="s">
        <v>2012</v>
      </c>
      <c r="L342" s="8" t="s">
        <v>2013</v>
      </c>
      <c r="M342" s="8" t="s">
        <v>34</v>
      </c>
      <c r="N342" s="19" t="s">
        <v>2014</v>
      </c>
      <c r="P342" s="29" t="s">
        <v>908</v>
      </c>
      <c r="Q342" s="29" t="s">
        <v>908</v>
      </c>
      <c r="R342" s="29" t="s">
        <v>1962</v>
      </c>
      <c r="S342" s="29" t="s">
        <v>1963</v>
      </c>
      <c r="T342" s="29" t="s">
        <v>908</v>
      </c>
      <c r="U342" s="29" t="s">
        <v>908</v>
      </c>
      <c r="V342" s="29" t="s">
        <v>908</v>
      </c>
      <c r="X342" s="67" t="s">
        <v>2015</v>
      </c>
    </row>
    <row r="343" spans="1:24" ht="43.2" x14ac:dyDescent="0.3">
      <c r="A343" s="177" t="s">
        <v>1751</v>
      </c>
      <c r="B343" s="8" t="s">
        <v>1584</v>
      </c>
      <c r="C343" s="19" t="s">
        <v>25</v>
      </c>
      <c r="D343" s="8" t="s">
        <v>2016</v>
      </c>
      <c r="E343" s="19" t="s">
        <v>1567</v>
      </c>
      <c r="F343" s="95" t="s">
        <v>2017</v>
      </c>
      <c r="G343" s="96">
        <v>134031</v>
      </c>
      <c r="H343" s="19" t="s">
        <v>2018</v>
      </c>
      <c r="I343" s="97"/>
      <c r="J343" s="97"/>
      <c r="K343" s="19" t="s">
        <v>2019</v>
      </c>
      <c r="L343" s="8" t="s">
        <v>2020</v>
      </c>
      <c r="M343" s="8" t="s">
        <v>34</v>
      </c>
      <c r="N343" s="19" t="s">
        <v>34</v>
      </c>
      <c r="P343" s="29" t="s">
        <v>908</v>
      </c>
      <c r="Q343" s="29" t="s">
        <v>908</v>
      </c>
      <c r="R343" s="29" t="s">
        <v>1962</v>
      </c>
      <c r="S343" s="29" t="s">
        <v>1963</v>
      </c>
      <c r="T343" s="29" t="s">
        <v>908</v>
      </c>
      <c r="U343" s="29" t="s">
        <v>908</v>
      </c>
      <c r="V343" s="29" t="s">
        <v>908</v>
      </c>
      <c r="X343" s="29" t="s">
        <v>2021</v>
      </c>
    </row>
    <row r="344" spans="1:24" ht="43.2" x14ac:dyDescent="0.3">
      <c r="A344" s="173" t="s">
        <v>1573</v>
      </c>
      <c r="B344" s="8" t="s">
        <v>2022</v>
      </c>
      <c r="C344" s="19" t="s">
        <v>25</v>
      </c>
      <c r="D344" s="8" t="s">
        <v>2023</v>
      </c>
      <c r="E344" s="19" t="s">
        <v>1567</v>
      </c>
      <c r="F344" s="95" t="s">
        <v>2024</v>
      </c>
      <c r="G344" s="96">
        <v>2000</v>
      </c>
      <c r="H344" s="96" t="s">
        <v>2025</v>
      </c>
      <c r="I344" s="97"/>
      <c r="J344" s="97"/>
      <c r="K344" s="19" t="s">
        <v>2025</v>
      </c>
      <c r="L344" s="8" t="s">
        <v>2026</v>
      </c>
      <c r="M344" s="8" t="s">
        <v>34</v>
      </c>
      <c r="N344" s="19" t="s">
        <v>2027</v>
      </c>
      <c r="P344" s="29" t="s">
        <v>908</v>
      </c>
      <c r="Q344" s="29" t="s">
        <v>908</v>
      </c>
      <c r="R344" s="29" t="s">
        <v>1962</v>
      </c>
      <c r="S344" s="29" t="s">
        <v>1963</v>
      </c>
      <c r="T344" s="29" t="s">
        <v>908</v>
      </c>
      <c r="U344" s="29" t="s">
        <v>908</v>
      </c>
      <c r="V344" s="29" t="s">
        <v>908</v>
      </c>
      <c r="X344" s="67" t="s">
        <v>2028</v>
      </c>
    </row>
    <row r="345" spans="1:24" ht="43.2" x14ac:dyDescent="0.3">
      <c r="A345" s="172"/>
      <c r="B345" s="104" t="s">
        <v>2029</v>
      </c>
      <c r="C345" s="54"/>
      <c r="D345" s="54" t="s">
        <v>22</v>
      </c>
      <c r="E345" s="54"/>
      <c r="F345" s="55"/>
      <c r="G345" s="54"/>
      <c r="H345" s="54"/>
      <c r="I345" s="54"/>
      <c r="J345" s="54"/>
      <c r="K345" s="54"/>
      <c r="L345" s="54"/>
      <c r="M345" s="54"/>
      <c r="N345" s="54"/>
      <c r="O345" s="54"/>
      <c r="P345" s="29" t="s">
        <v>908</v>
      </c>
      <c r="Q345" s="29" t="s">
        <v>908</v>
      </c>
      <c r="R345" s="29" t="s">
        <v>1962</v>
      </c>
      <c r="S345" s="29" t="s">
        <v>1963</v>
      </c>
      <c r="T345" s="29" t="s">
        <v>908</v>
      </c>
      <c r="U345" s="29" t="s">
        <v>908</v>
      </c>
      <c r="V345" s="29" t="s">
        <v>908</v>
      </c>
      <c r="X345" s="29" t="s">
        <v>2030</v>
      </c>
    </row>
    <row r="346" spans="1:24" ht="43.2" x14ac:dyDescent="0.3">
      <c r="A346" s="173" t="s">
        <v>2031</v>
      </c>
      <c r="B346" s="8" t="s">
        <v>2032</v>
      </c>
      <c r="C346" s="19" t="s">
        <v>25</v>
      </c>
      <c r="D346" s="8" t="s">
        <v>2033</v>
      </c>
      <c r="E346" s="8" t="s">
        <v>2034</v>
      </c>
      <c r="F346" s="25"/>
      <c r="G346" s="9" t="s">
        <v>2035</v>
      </c>
      <c r="H346" s="9" t="s">
        <v>2036</v>
      </c>
      <c r="I346" s="136" t="s">
        <v>2037</v>
      </c>
      <c r="J346" s="187" t="s">
        <v>2038</v>
      </c>
      <c r="K346" s="8" t="s">
        <v>2039</v>
      </c>
      <c r="L346" s="8" t="s">
        <v>2040</v>
      </c>
      <c r="N346" s="8" t="s">
        <v>2041</v>
      </c>
      <c r="P346" s="29" t="s">
        <v>908</v>
      </c>
      <c r="Q346" s="29" t="s">
        <v>908</v>
      </c>
      <c r="R346" s="29" t="s">
        <v>1962</v>
      </c>
      <c r="S346" s="29" t="s">
        <v>1963</v>
      </c>
      <c r="T346" s="29" t="s">
        <v>908</v>
      </c>
      <c r="U346" s="29" t="s">
        <v>908</v>
      </c>
      <c r="V346" s="29" t="s">
        <v>908</v>
      </c>
      <c r="X346" s="67" t="s">
        <v>2042</v>
      </c>
    </row>
    <row r="347" spans="1:24" ht="43.2" x14ac:dyDescent="0.3">
      <c r="A347" s="173" t="s">
        <v>2031</v>
      </c>
      <c r="B347" s="8" t="s">
        <v>2043</v>
      </c>
      <c r="C347" s="19" t="s">
        <v>25</v>
      </c>
      <c r="D347" s="8" t="s">
        <v>2033</v>
      </c>
      <c r="E347" s="8" t="s">
        <v>2034</v>
      </c>
      <c r="F347" s="25"/>
      <c r="G347" s="9" t="s">
        <v>2044</v>
      </c>
      <c r="H347" s="9" t="s">
        <v>2036</v>
      </c>
      <c r="I347" s="136" t="s">
        <v>2037</v>
      </c>
      <c r="J347" s="187" t="s">
        <v>2038</v>
      </c>
      <c r="K347" s="8" t="s">
        <v>2039</v>
      </c>
      <c r="L347" s="8" t="s">
        <v>2045</v>
      </c>
      <c r="M347" s="8" t="s">
        <v>2046</v>
      </c>
      <c r="N347" s="8" t="s">
        <v>2047</v>
      </c>
      <c r="P347" s="29" t="s">
        <v>908</v>
      </c>
      <c r="Q347" s="29" t="s">
        <v>908</v>
      </c>
      <c r="R347" s="29" t="s">
        <v>1962</v>
      </c>
      <c r="S347" s="29" t="s">
        <v>1963</v>
      </c>
      <c r="T347" s="29" t="s">
        <v>908</v>
      </c>
      <c r="U347" s="29" t="s">
        <v>908</v>
      </c>
      <c r="V347" s="29" t="s">
        <v>908</v>
      </c>
      <c r="X347" s="67" t="s">
        <v>2048</v>
      </c>
    </row>
    <row r="348" spans="1:24" ht="86.4" x14ac:dyDescent="0.3">
      <c r="A348" s="173" t="s">
        <v>2049</v>
      </c>
      <c r="B348" s="8" t="s">
        <v>2050</v>
      </c>
      <c r="C348" s="19" t="s">
        <v>25</v>
      </c>
      <c r="D348" s="8" t="s">
        <v>2051</v>
      </c>
      <c r="E348" s="8" t="s">
        <v>2034</v>
      </c>
      <c r="F348" s="36" t="s">
        <v>2052</v>
      </c>
      <c r="G348" s="9" t="s">
        <v>2053</v>
      </c>
      <c r="H348" s="9" t="s">
        <v>2036</v>
      </c>
      <c r="I348" s="136" t="s">
        <v>2054</v>
      </c>
      <c r="J348" s="187" t="s">
        <v>2055</v>
      </c>
      <c r="K348" s="8" t="s">
        <v>2056</v>
      </c>
      <c r="L348" s="8" t="s">
        <v>2057</v>
      </c>
      <c r="M348" s="8" t="s">
        <v>2058</v>
      </c>
      <c r="N348" s="8" t="s">
        <v>2041</v>
      </c>
      <c r="P348" s="29" t="s">
        <v>908</v>
      </c>
      <c r="Q348" s="29" t="s">
        <v>908</v>
      </c>
      <c r="R348" s="29" t="s">
        <v>1962</v>
      </c>
      <c r="S348" s="29" t="s">
        <v>1963</v>
      </c>
      <c r="T348" s="29" t="s">
        <v>908</v>
      </c>
      <c r="U348" s="29" t="s">
        <v>908</v>
      </c>
      <c r="V348" s="29" t="s">
        <v>908</v>
      </c>
      <c r="X348" s="67" t="s">
        <v>2059</v>
      </c>
    </row>
    <row r="349" spans="1:24" ht="57.6" x14ac:dyDescent="0.3">
      <c r="A349" s="173" t="s">
        <v>2049</v>
      </c>
      <c r="B349" s="8" t="s">
        <v>2060</v>
      </c>
      <c r="C349" s="19" t="s">
        <v>25</v>
      </c>
      <c r="D349" s="8" t="s">
        <v>2051</v>
      </c>
      <c r="E349" s="8" t="s">
        <v>2034</v>
      </c>
      <c r="F349" s="36" t="s">
        <v>2061</v>
      </c>
      <c r="G349" s="9" t="s">
        <v>2062</v>
      </c>
      <c r="H349" s="9" t="s">
        <v>2036</v>
      </c>
      <c r="I349" s="136" t="s">
        <v>2054</v>
      </c>
      <c r="J349" s="187" t="s">
        <v>2055</v>
      </c>
      <c r="K349" s="8" t="s">
        <v>2056</v>
      </c>
      <c r="L349" s="8" t="s">
        <v>2063</v>
      </c>
      <c r="M349" s="8" t="s">
        <v>2058</v>
      </c>
      <c r="N349" s="8" t="s">
        <v>2047</v>
      </c>
      <c r="P349" s="29" t="s">
        <v>908</v>
      </c>
      <c r="Q349" s="29" t="s">
        <v>908</v>
      </c>
      <c r="R349" s="29" t="s">
        <v>1962</v>
      </c>
      <c r="S349" s="29" t="s">
        <v>1963</v>
      </c>
      <c r="T349" s="29" t="s">
        <v>908</v>
      </c>
      <c r="U349" s="29" t="s">
        <v>908</v>
      </c>
      <c r="V349" s="29" t="s">
        <v>908</v>
      </c>
      <c r="X349" s="29" t="s">
        <v>2064</v>
      </c>
    </row>
    <row r="350" spans="1:24" ht="43.2" x14ac:dyDescent="0.3">
      <c r="A350" s="172"/>
      <c r="B350" s="104" t="s">
        <v>2065</v>
      </c>
      <c r="C350" s="54"/>
      <c r="D350" s="54" t="s">
        <v>22</v>
      </c>
      <c r="E350" s="54"/>
      <c r="F350" s="54"/>
      <c r="G350" s="54"/>
      <c r="H350" s="54"/>
      <c r="I350" s="54"/>
      <c r="J350" s="54"/>
      <c r="K350" s="54"/>
      <c r="L350" s="54"/>
      <c r="M350" s="54"/>
      <c r="N350" s="54"/>
      <c r="O350" s="54"/>
      <c r="P350" s="29" t="s">
        <v>908</v>
      </c>
      <c r="Q350" s="29" t="s">
        <v>908</v>
      </c>
      <c r="R350" s="29" t="s">
        <v>1962</v>
      </c>
      <c r="S350" s="29" t="s">
        <v>1963</v>
      </c>
      <c r="T350" s="29" t="s">
        <v>908</v>
      </c>
      <c r="U350" s="29" t="s">
        <v>908</v>
      </c>
      <c r="V350" s="29" t="s">
        <v>908</v>
      </c>
      <c r="X350" s="69" t="s">
        <v>2066</v>
      </c>
    </row>
    <row r="351" spans="1:24" ht="115.2" x14ac:dyDescent="0.3">
      <c r="A351" s="173" t="s">
        <v>2067</v>
      </c>
      <c r="B351" s="29" t="s">
        <v>2068</v>
      </c>
      <c r="C351" s="29" t="s">
        <v>590</v>
      </c>
      <c r="D351" s="29" t="s">
        <v>2069</v>
      </c>
      <c r="E351" s="29" t="s">
        <v>2070</v>
      </c>
      <c r="F351" s="50" t="s">
        <v>2071</v>
      </c>
      <c r="G351" s="51">
        <v>888128</v>
      </c>
      <c r="H351" s="3" t="s">
        <v>2072</v>
      </c>
      <c r="I351" s="132" t="s">
        <v>2073</v>
      </c>
      <c r="J351" s="29"/>
      <c r="K351" s="29" t="s">
        <v>2074</v>
      </c>
      <c r="L351" s="29" t="s">
        <v>2075</v>
      </c>
      <c r="M351" s="29" t="s">
        <v>2075</v>
      </c>
      <c r="N351" s="74" t="s">
        <v>586</v>
      </c>
      <c r="O351" s="52"/>
      <c r="P351" s="29" t="s">
        <v>908</v>
      </c>
      <c r="Q351" s="29" t="s">
        <v>908</v>
      </c>
      <c r="R351" s="29" t="s">
        <v>1962</v>
      </c>
      <c r="S351" s="29" t="s">
        <v>1963</v>
      </c>
      <c r="T351" s="29" t="s">
        <v>908</v>
      </c>
      <c r="U351" s="29" t="s">
        <v>908</v>
      </c>
      <c r="V351" s="29" t="s">
        <v>908</v>
      </c>
      <c r="X351" s="69" t="s">
        <v>2076</v>
      </c>
    </row>
    <row r="352" spans="1:24" ht="86.4" x14ac:dyDescent="0.3">
      <c r="A352" s="173" t="s">
        <v>2067</v>
      </c>
      <c r="B352" s="29" t="s">
        <v>2077</v>
      </c>
      <c r="C352" s="29" t="s">
        <v>25</v>
      </c>
      <c r="D352" s="29" t="s">
        <v>2078</v>
      </c>
      <c r="E352" s="29" t="s">
        <v>2070</v>
      </c>
      <c r="F352" s="50" t="s">
        <v>2079</v>
      </c>
      <c r="G352" s="51">
        <v>573638</v>
      </c>
      <c r="H352" s="3" t="s">
        <v>2072</v>
      </c>
      <c r="I352" s="29"/>
      <c r="J352" s="29"/>
      <c r="K352" s="29" t="s">
        <v>2080</v>
      </c>
      <c r="L352" s="29" t="s">
        <v>2081</v>
      </c>
      <c r="M352" s="73" t="s">
        <v>2082</v>
      </c>
      <c r="N352" s="74" t="s">
        <v>578</v>
      </c>
      <c r="O352" s="29"/>
      <c r="P352" s="29" t="s">
        <v>908</v>
      </c>
      <c r="Q352" s="29" t="s">
        <v>908</v>
      </c>
      <c r="R352" s="29" t="s">
        <v>1962</v>
      </c>
      <c r="S352" s="29" t="s">
        <v>1963</v>
      </c>
      <c r="T352" s="29" t="s">
        <v>908</v>
      </c>
      <c r="U352" s="29" t="s">
        <v>908</v>
      </c>
      <c r="V352" s="29" t="s">
        <v>908</v>
      </c>
      <c r="X352" s="69" t="s">
        <v>2083</v>
      </c>
    </row>
    <row r="353" spans="1:24" ht="43.2" x14ac:dyDescent="0.3">
      <c r="A353" s="172"/>
      <c r="B353" s="104" t="s">
        <v>2084</v>
      </c>
      <c r="C353" s="54"/>
      <c r="D353" s="54" t="s">
        <v>22</v>
      </c>
      <c r="E353" s="54"/>
      <c r="F353" s="54"/>
      <c r="G353" s="54"/>
      <c r="H353" s="54"/>
      <c r="I353" s="54"/>
      <c r="J353" s="54"/>
      <c r="K353" s="54"/>
      <c r="L353" s="54"/>
      <c r="M353" s="54"/>
      <c r="N353" s="54"/>
      <c r="O353" s="54"/>
      <c r="P353" s="29" t="s">
        <v>908</v>
      </c>
      <c r="Q353" s="29" t="s">
        <v>908</v>
      </c>
      <c r="R353" s="29" t="s">
        <v>1962</v>
      </c>
      <c r="S353" s="29" t="s">
        <v>1963</v>
      </c>
      <c r="T353" s="29" t="s">
        <v>908</v>
      </c>
      <c r="U353" s="29" t="s">
        <v>908</v>
      </c>
      <c r="V353" s="29" t="s">
        <v>908</v>
      </c>
      <c r="X353" s="69" t="s">
        <v>2085</v>
      </c>
    </row>
    <row r="354" spans="1:24" ht="75" customHeight="1" x14ac:dyDescent="0.3">
      <c r="A354" s="173" t="s">
        <v>2086</v>
      </c>
      <c r="B354" s="8" t="s">
        <v>2087</v>
      </c>
      <c r="C354" s="8" t="s">
        <v>25</v>
      </c>
      <c r="D354" s="8" t="s">
        <v>2088</v>
      </c>
      <c r="E354" s="8" t="s">
        <v>2089</v>
      </c>
      <c r="F354" s="35" t="s">
        <v>2090</v>
      </c>
      <c r="G354" s="9">
        <v>200</v>
      </c>
      <c r="H354" s="9" t="s">
        <v>7</v>
      </c>
      <c r="I354" s="133" t="s">
        <v>2091</v>
      </c>
      <c r="K354" s="8" t="s">
        <v>2092</v>
      </c>
      <c r="L354" s="8" t="s">
        <v>2093</v>
      </c>
      <c r="M354" s="8" t="s">
        <v>2094</v>
      </c>
      <c r="N354" s="8" t="s">
        <v>1523</v>
      </c>
      <c r="P354" s="29" t="s">
        <v>908</v>
      </c>
      <c r="Q354" s="29" t="s">
        <v>908</v>
      </c>
      <c r="R354" s="29" t="s">
        <v>1962</v>
      </c>
      <c r="S354" s="29" t="s">
        <v>1963</v>
      </c>
      <c r="T354" s="29" t="s">
        <v>908</v>
      </c>
      <c r="U354" s="29" t="s">
        <v>908</v>
      </c>
      <c r="V354" s="29" t="s">
        <v>908</v>
      </c>
      <c r="X354" s="69" t="s">
        <v>2095</v>
      </c>
    </row>
    <row r="355" spans="1:24" ht="43.2" x14ac:dyDescent="0.3">
      <c r="A355" s="178"/>
      <c r="B355" s="170" t="s">
        <v>2096</v>
      </c>
      <c r="C355" s="140"/>
      <c r="D355" s="140"/>
      <c r="E355" s="140"/>
      <c r="F355" s="141"/>
      <c r="G355" s="140"/>
      <c r="H355" s="140"/>
      <c r="I355" s="140"/>
      <c r="J355" s="140"/>
      <c r="K355" s="199"/>
      <c r="L355" s="140"/>
      <c r="M355" s="140"/>
      <c r="N355" s="140"/>
      <c r="O355" s="140"/>
      <c r="P355" s="29" t="s">
        <v>908</v>
      </c>
      <c r="Q355" s="29" t="s">
        <v>908</v>
      </c>
      <c r="R355" s="29" t="s">
        <v>1962</v>
      </c>
      <c r="S355" s="29" t="s">
        <v>1963</v>
      </c>
      <c r="T355" s="29" t="s">
        <v>908</v>
      </c>
      <c r="U355" s="29" t="s">
        <v>908</v>
      </c>
      <c r="V355" s="29" t="s">
        <v>908</v>
      </c>
      <c r="X355" s="69" t="s">
        <v>2097</v>
      </c>
    </row>
    <row r="356" spans="1:24" ht="43.2" x14ac:dyDescent="0.3">
      <c r="A356" s="174" t="s">
        <v>2098</v>
      </c>
      <c r="B356" s="29" t="s">
        <v>2099</v>
      </c>
      <c r="C356" s="29"/>
      <c r="D356" s="29"/>
      <c r="E356" s="29" t="s">
        <v>156</v>
      </c>
      <c r="F356" s="70"/>
      <c r="G356" s="29"/>
      <c r="H356" s="29"/>
      <c r="I356" s="29"/>
      <c r="J356" s="29" t="s">
        <v>2100</v>
      </c>
      <c r="K356" s="69"/>
      <c r="L356" s="29"/>
      <c r="M356" s="200">
        <v>548</v>
      </c>
      <c r="N356" s="29"/>
      <c r="O356" s="29" t="s">
        <v>323</v>
      </c>
      <c r="P356" s="29" t="s">
        <v>908</v>
      </c>
      <c r="Q356" s="29" t="s">
        <v>908</v>
      </c>
      <c r="R356" s="29" t="s">
        <v>1962</v>
      </c>
      <c r="S356" s="29" t="s">
        <v>1963</v>
      </c>
      <c r="T356" s="29" t="s">
        <v>908</v>
      </c>
      <c r="U356" s="29" t="s">
        <v>908</v>
      </c>
      <c r="V356" s="29" t="s">
        <v>908</v>
      </c>
      <c r="X356" s="69" t="s">
        <v>2101</v>
      </c>
    </row>
    <row r="357" spans="1:24" ht="43.2" x14ac:dyDescent="0.3">
      <c r="A357" s="174"/>
      <c r="B357" s="29" t="s">
        <v>2102</v>
      </c>
      <c r="C357" s="29"/>
      <c r="D357" s="29"/>
      <c r="E357" s="29" t="s">
        <v>156</v>
      </c>
      <c r="F357" s="70"/>
      <c r="G357" s="29"/>
      <c r="H357" s="29"/>
      <c r="I357" s="29"/>
      <c r="J357" s="29" t="s">
        <v>2100</v>
      </c>
      <c r="K357" s="69"/>
      <c r="L357" s="29"/>
      <c r="M357" s="201" t="s">
        <v>2103</v>
      </c>
      <c r="N357" s="29"/>
      <c r="O357" s="29" t="s">
        <v>323</v>
      </c>
      <c r="P357" s="29" t="s">
        <v>908</v>
      </c>
      <c r="Q357" s="29" t="s">
        <v>908</v>
      </c>
      <c r="R357" s="29" t="s">
        <v>1962</v>
      </c>
      <c r="S357" s="29" t="s">
        <v>1963</v>
      </c>
      <c r="T357" s="29" t="s">
        <v>2104</v>
      </c>
      <c r="U357" s="29" t="s">
        <v>908</v>
      </c>
      <c r="V357" s="29" t="s">
        <v>908</v>
      </c>
      <c r="X357" s="69" t="s">
        <v>2105</v>
      </c>
    </row>
    <row r="358" spans="1:24" ht="43.2" x14ac:dyDescent="0.3">
      <c r="A358" s="174"/>
      <c r="B358" s="29" t="s">
        <v>2106</v>
      </c>
      <c r="C358" s="29"/>
      <c r="D358" s="29"/>
      <c r="E358" s="29" t="s">
        <v>156</v>
      </c>
      <c r="F358" s="70"/>
      <c r="G358" s="29"/>
      <c r="H358" s="29"/>
      <c r="I358" s="29"/>
      <c r="J358" s="29" t="s">
        <v>2100</v>
      </c>
      <c r="K358" s="69"/>
      <c r="L358" s="29"/>
      <c r="M358" s="201" t="s">
        <v>2107</v>
      </c>
      <c r="N358" s="29"/>
      <c r="O358" s="29" t="s">
        <v>323</v>
      </c>
      <c r="P358" s="29" t="s">
        <v>908</v>
      </c>
      <c r="Q358" s="29" t="s">
        <v>908</v>
      </c>
      <c r="R358" s="29" t="s">
        <v>1962</v>
      </c>
      <c r="S358" s="29" t="s">
        <v>1963</v>
      </c>
      <c r="T358" s="29" t="s">
        <v>2104</v>
      </c>
      <c r="U358" s="29" t="s">
        <v>908</v>
      </c>
      <c r="V358" s="29" t="s">
        <v>908</v>
      </c>
      <c r="X358" s="69" t="s">
        <v>1975</v>
      </c>
    </row>
    <row r="359" spans="1:24" ht="43.2" x14ac:dyDescent="0.3">
      <c r="A359" s="174"/>
      <c r="B359" s="29" t="s">
        <v>2108</v>
      </c>
      <c r="C359" s="29"/>
      <c r="D359" s="29"/>
      <c r="E359" s="29" t="s">
        <v>156</v>
      </c>
      <c r="F359" s="70"/>
      <c r="G359" s="29"/>
      <c r="H359" s="29"/>
      <c r="I359" s="29"/>
      <c r="J359" s="29" t="s">
        <v>2100</v>
      </c>
      <c r="K359" s="69"/>
      <c r="L359" s="29"/>
      <c r="M359" s="201" t="s">
        <v>2109</v>
      </c>
      <c r="N359" s="29"/>
      <c r="O359" s="29" t="s">
        <v>323</v>
      </c>
      <c r="P359" s="29" t="s">
        <v>908</v>
      </c>
      <c r="Q359" s="29" t="s">
        <v>908</v>
      </c>
      <c r="R359" s="29" t="s">
        <v>1962</v>
      </c>
      <c r="S359" s="29" t="s">
        <v>1963</v>
      </c>
      <c r="T359" s="29" t="s">
        <v>2104</v>
      </c>
      <c r="U359" s="29" t="s">
        <v>908</v>
      </c>
      <c r="V359" s="29" t="s">
        <v>908</v>
      </c>
      <c r="X359" s="69" t="s">
        <v>2110</v>
      </c>
    </row>
    <row r="360" spans="1:24" ht="57.6" x14ac:dyDescent="0.3">
      <c r="A360" s="160" t="s">
        <v>2111</v>
      </c>
      <c r="B360" s="29" t="s">
        <v>2112</v>
      </c>
      <c r="C360" s="29"/>
      <c r="D360" s="29"/>
      <c r="E360" s="29" t="s">
        <v>156</v>
      </c>
      <c r="F360" s="70"/>
      <c r="G360" s="29"/>
      <c r="H360" s="29"/>
      <c r="I360" s="29"/>
      <c r="J360" s="29" t="s">
        <v>2113</v>
      </c>
      <c r="K360" s="69"/>
      <c r="L360" s="29"/>
      <c r="M360" s="200">
        <v>111</v>
      </c>
      <c r="N360" s="29"/>
      <c r="O360" s="29" t="s">
        <v>323</v>
      </c>
      <c r="P360" s="29" t="s">
        <v>908</v>
      </c>
      <c r="Q360" s="29" t="s">
        <v>908</v>
      </c>
      <c r="R360" s="29" t="s">
        <v>1962</v>
      </c>
      <c r="S360" s="29" t="s">
        <v>1963</v>
      </c>
      <c r="T360" s="29" t="s">
        <v>2104</v>
      </c>
      <c r="U360" s="29" t="s">
        <v>908</v>
      </c>
      <c r="V360" s="29" t="s">
        <v>908</v>
      </c>
      <c r="X360" s="69" t="s">
        <v>2114</v>
      </c>
    </row>
    <row r="361" spans="1:24" ht="43.2" x14ac:dyDescent="0.3">
      <c r="A361" s="174"/>
      <c r="B361" s="29" t="s">
        <v>2115</v>
      </c>
      <c r="C361" s="29"/>
      <c r="D361" s="29"/>
      <c r="E361" s="29" t="s">
        <v>156</v>
      </c>
      <c r="F361" s="70"/>
      <c r="G361" s="29"/>
      <c r="H361" s="29"/>
      <c r="I361" s="29"/>
      <c r="J361" s="29" t="s">
        <v>2113</v>
      </c>
      <c r="K361" s="69"/>
      <c r="L361" s="29"/>
      <c r="M361" s="200">
        <v>56</v>
      </c>
      <c r="N361" s="29"/>
      <c r="O361" s="29" t="s">
        <v>323</v>
      </c>
      <c r="P361" s="29" t="s">
        <v>908</v>
      </c>
      <c r="Q361" s="29" t="s">
        <v>908</v>
      </c>
      <c r="R361" s="29" t="s">
        <v>1962</v>
      </c>
      <c r="S361" s="29" t="s">
        <v>1963</v>
      </c>
      <c r="T361" s="29" t="s">
        <v>2104</v>
      </c>
      <c r="U361" s="29" t="s">
        <v>908</v>
      </c>
      <c r="V361" s="29" t="s">
        <v>908</v>
      </c>
      <c r="X361" s="69" t="s">
        <v>2066</v>
      </c>
    </row>
    <row r="362" spans="1:24" ht="57.6" x14ac:dyDescent="0.3">
      <c r="A362" s="174"/>
      <c r="B362" s="29" t="s">
        <v>2116</v>
      </c>
      <c r="C362" s="29"/>
      <c r="D362" s="29"/>
      <c r="E362" s="29" t="s">
        <v>156</v>
      </c>
      <c r="F362" s="70"/>
      <c r="G362" s="29"/>
      <c r="H362" s="29"/>
      <c r="I362" s="29"/>
      <c r="J362" s="29" t="s">
        <v>2113</v>
      </c>
      <c r="K362" s="69"/>
      <c r="L362" s="29"/>
      <c r="M362" s="200">
        <v>329</v>
      </c>
      <c r="N362" s="29"/>
      <c r="O362" s="29" t="s">
        <v>323</v>
      </c>
      <c r="P362" s="69"/>
      <c r="Q362" s="29" t="s">
        <v>908</v>
      </c>
      <c r="R362" s="29" t="s">
        <v>1962</v>
      </c>
      <c r="S362" s="29" t="s">
        <v>1963</v>
      </c>
      <c r="T362" s="29" t="s">
        <v>2104</v>
      </c>
      <c r="U362" s="29" t="s">
        <v>908</v>
      </c>
      <c r="V362" s="29" t="s">
        <v>908</v>
      </c>
      <c r="X362" s="69" t="s">
        <v>2117</v>
      </c>
    </row>
    <row r="363" spans="1:24" ht="43.2" x14ac:dyDescent="0.3">
      <c r="A363" s="174"/>
      <c r="B363" s="29" t="s">
        <v>2115</v>
      </c>
      <c r="C363" s="29"/>
      <c r="D363" s="29"/>
      <c r="E363" s="29" t="s">
        <v>156</v>
      </c>
      <c r="F363" s="70"/>
      <c r="G363" s="29"/>
      <c r="H363" s="29"/>
      <c r="I363" s="29"/>
      <c r="J363" s="29" t="s">
        <v>2113</v>
      </c>
      <c r="K363" s="69"/>
      <c r="L363" s="29"/>
      <c r="M363" s="200">
        <v>56</v>
      </c>
      <c r="N363" s="29"/>
      <c r="O363" s="29" t="s">
        <v>323</v>
      </c>
      <c r="P363" s="29" t="s">
        <v>908</v>
      </c>
      <c r="Q363" s="29" t="s">
        <v>908</v>
      </c>
      <c r="R363" s="29"/>
      <c r="S363" s="29" t="s">
        <v>1963</v>
      </c>
      <c r="T363" s="29" t="s">
        <v>2104</v>
      </c>
      <c r="U363" s="29" t="s">
        <v>908</v>
      </c>
      <c r="V363" s="29" t="s">
        <v>908</v>
      </c>
      <c r="X363" s="29" t="s">
        <v>2118</v>
      </c>
    </row>
    <row r="364" spans="1:24" ht="87.75" customHeight="1" x14ac:dyDescent="0.3">
      <c r="A364" s="174"/>
      <c r="B364" s="29" t="s">
        <v>2112</v>
      </c>
      <c r="C364" s="29"/>
      <c r="D364" s="29"/>
      <c r="E364" s="29" t="s">
        <v>156</v>
      </c>
      <c r="F364" s="70"/>
      <c r="G364" s="29"/>
      <c r="H364" s="29"/>
      <c r="I364" s="29"/>
      <c r="J364" s="29" t="s">
        <v>2113</v>
      </c>
      <c r="K364" s="69"/>
      <c r="L364" s="29"/>
      <c r="M364" s="200">
        <v>111</v>
      </c>
      <c r="N364" s="29"/>
      <c r="O364" s="29" t="s">
        <v>323</v>
      </c>
      <c r="P364" s="69" t="s">
        <v>2119</v>
      </c>
      <c r="Q364" s="69" t="s">
        <v>2120</v>
      </c>
      <c r="R364" s="69" t="s">
        <v>2121</v>
      </c>
      <c r="S364" s="69" t="s">
        <v>2122</v>
      </c>
      <c r="T364" s="69" t="s">
        <v>2123</v>
      </c>
      <c r="U364" s="69" t="s">
        <v>34</v>
      </c>
      <c r="V364" s="69" t="s">
        <v>2124</v>
      </c>
      <c r="X364" s="71" t="s">
        <v>2125</v>
      </c>
    </row>
    <row r="365" spans="1:24" ht="74.25" customHeight="1" x14ac:dyDescent="0.3">
      <c r="A365" s="174"/>
      <c r="B365" s="29" t="s">
        <v>2116</v>
      </c>
      <c r="C365" s="29"/>
      <c r="D365" s="29"/>
      <c r="E365" s="29" t="s">
        <v>156</v>
      </c>
      <c r="F365" s="70"/>
      <c r="G365" s="29"/>
      <c r="H365" s="29"/>
      <c r="I365" s="29"/>
      <c r="J365" s="29" t="s">
        <v>2113</v>
      </c>
      <c r="K365" s="69"/>
      <c r="L365" s="29"/>
      <c r="M365" s="79" t="s">
        <v>2126</v>
      </c>
      <c r="N365" s="29"/>
      <c r="O365" s="29" t="s">
        <v>323</v>
      </c>
      <c r="P365" s="29" t="s">
        <v>2127</v>
      </c>
      <c r="Q365" s="29" t="s">
        <v>2128</v>
      </c>
      <c r="R365" s="29" t="s">
        <v>2129</v>
      </c>
      <c r="S365" s="29" t="s">
        <v>2130</v>
      </c>
      <c r="T365" s="29" t="s">
        <v>2131</v>
      </c>
      <c r="U365" s="29" t="s">
        <v>2132</v>
      </c>
      <c r="V365" s="29" t="s">
        <v>2133</v>
      </c>
      <c r="X365" s="29" t="s">
        <v>2134</v>
      </c>
    </row>
    <row r="366" spans="1:24" ht="86.4" x14ac:dyDescent="0.3">
      <c r="A366" s="160" t="s">
        <v>2135</v>
      </c>
      <c r="B366" s="29" t="s">
        <v>2136</v>
      </c>
      <c r="C366" s="29"/>
      <c r="D366" s="29"/>
      <c r="E366" s="29" t="s">
        <v>156</v>
      </c>
      <c r="F366" s="70"/>
      <c r="G366" s="29"/>
      <c r="H366" s="29"/>
      <c r="I366" s="29"/>
      <c r="J366" s="29" t="s">
        <v>2137</v>
      </c>
      <c r="K366" s="69"/>
      <c r="L366" s="29"/>
      <c r="M366" s="200">
        <v>56</v>
      </c>
      <c r="N366" s="29"/>
      <c r="O366" s="29" t="s">
        <v>323</v>
      </c>
      <c r="P366" s="29" t="s">
        <v>2138</v>
      </c>
      <c r="Q366" s="29" t="s">
        <v>2138</v>
      </c>
      <c r="R366" s="29" t="s">
        <v>2138</v>
      </c>
      <c r="S366" s="29" t="s">
        <v>2138</v>
      </c>
      <c r="T366" s="29" t="s">
        <v>2138</v>
      </c>
      <c r="U366" s="29" t="s">
        <v>2138</v>
      </c>
      <c r="V366" s="29" t="s">
        <v>2138</v>
      </c>
      <c r="X366" s="29" t="s">
        <v>2139</v>
      </c>
    </row>
    <row r="367" spans="1:24" ht="115.2" x14ac:dyDescent="0.3">
      <c r="A367" s="174"/>
      <c r="B367" s="29" t="s">
        <v>2140</v>
      </c>
      <c r="C367" s="29"/>
      <c r="D367" s="29"/>
      <c r="E367" s="29" t="s">
        <v>156</v>
      </c>
      <c r="F367" s="70"/>
      <c r="G367" s="29"/>
      <c r="H367" s="29"/>
      <c r="I367" s="29"/>
      <c r="J367" s="29" t="s">
        <v>2137</v>
      </c>
      <c r="K367" s="69"/>
      <c r="L367" s="29"/>
      <c r="M367" s="200">
        <v>111</v>
      </c>
      <c r="N367" s="29"/>
      <c r="O367" s="29" t="s">
        <v>323</v>
      </c>
      <c r="P367" s="29" t="s">
        <v>2138</v>
      </c>
      <c r="Q367" s="29" t="s">
        <v>2138</v>
      </c>
      <c r="R367" s="29" t="s">
        <v>2138</v>
      </c>
      <c r="S367" s="29" t="s">
        <v>2138</v>
      </c>
      <c r="T367" s="29" t="s">
        <v>2138</v>
      </c>
      <c r="U367" s="29" t="s">
        <v>2138</v>
      </c>
      <c r="V367" s="29" t="s">
        <v>2138</v>
      </c>
      <c r="X367" s="67" t="s">
        <v>2141</v>
      </c>
    </row>
    <row r="368" spans="1:24" ht="86.4" x14ac:dyDescent="0.3">
      <c r="A368" s="174"/>
      <c r="B368" s="29" t="s">
        <v>2142</v>
      </c>
      <c r="C368" s="29"/>
      <c r="D368" s="29"/>
      <c r="E368" s="29" t="s">
        <v>156</v>
      </c>
      <c r="F368" s="70"/>
      <c r="G368" s="29"/>
      <c r="H368" s="29"/>
      <c r="I368" s="29"/>
      <c r="J368" s="29" t="s">
        <v>2137</v>
      </c>
      <c r="K368" s="69"/>
      <c r="L368" s="29"/>
      <c r="M368" s="200">
        <v>1093</v>
      </c>
      <c r="N368" s="29"/>
      <c r="O368" s="29" t="s">
        <v>323</v>
      </c>
      <c r="P368" s="29" t="s">
        <v>2138</v>
      </c>
      <c r="Q368" s="29" t="s">
        <v>2138</v>
      </c>
      <c r="R368" s="29" t="s">
        <v>2138</v>
      </c>
      <c r="S368" s="29" t="s">
        <v>2138</v>
      </c>
      <c r="T368" s="29" t="s">
        <v>2138</v>
      </c>
      <c r="U368" s="29" t="s">
        <v>2138</v>
      </c>
      <c r="V368" s="29" t="s">
        <v>2138</v>
      </c>
      <c r="X368" s="29" t="s">
        <v>2143</v>
      </c>
    </row>
    <row r="369" spans="1:24" ht="57.6" x14ac:dyDescent="0.3">
      <c r="A369" s="174"/>
      <c r="B369" s="29" t="s">
        <v>2144</v>
      </c>
      <c r="C369" s="29"/>
      <c r="D369" s="29"/>
      <c r="E369" s="29" t="s">
        <v>156</v>
      </c>
      <c r="F369" s="70"/>
      <c r="G369" s="29"/>
      <c r="H369" s="29"/>
      <c r="I369" s="29"/>
      <c r="J369" s="29" t="s">
        <v>2137</v>
      </c>
      <c r="K369" s="69"/>
      <c r="L369" s="29"/>
      <c r="M369" s="200">
        <v>56</v>
      </c>
      <c r="N369" s="29"/>
      <c r="O369" s="29" t="s">
        <v>323</v>
      </c>
      <c r="P369" s="29" t="s">
        <v>2138</v>
      </c>
      <c r="Q369" s="29" t="s">
        <v>2138</v>
      </c>
      <c r="R369" s="29" t="s">
        <v>2138</v>
      </c>
      <c r="S369" s="29" t="s">
        <v>2138</v>
      </c>
      <c r="T369" s="29" t="s">
        <v>2138</v>
      </c>
      <c r="U369" s="29" t="s">
        <v>2138</v>
      </c>
      <c r="V369" s="29" t="s">
        <v>2138</v>
      </c>
      <c r="X369" s="29" t="s">
        <v>2145</v>
      </c>
    </row>
    <row r="370" spans="1:24" ht="72" x14ac:dyDescent="0.3">
      <c r="A370" s="174"/>
      <c r="B370" s="29" t="s">
        <v>2146</v>
      </c>
      <c r="C370" s="29"/>
      <c r="D370" s="29"/>
      <c r="E370" s="29" t="s">
        <v>156</v>
      </c>
      <c r="F370" s="70"/>
      <c r="G370" s="29"/>
      <c r="H370" s="29"/>
      <c r="I370" s="29"/>
      <c r="J370" s="29" t="s">
        <v>2137</v>
      </c>
      <c r="K370" s="69"/>
      <c r="L370" s="29"/>
      <c r="M370" s="200">
        <v>56</v>
      </c>
      <c r="N370" s="29"/>
      <c r="O370" s="29" t="s">
        <v>323</v>
      </c>
      <c r="P370" s="29" t="s">
        <v>2138</v>
      </c>
      <c r="Q370" s="29" t="s">
        <v>2138</v>
      </c>
      <c r="R370" s="29" t="s">
        <v>2138</v>
      </c>
      <c r="S370" s="29" t="s">
        <v>2138</v>
      </c>
      <c r="T370" s="29" t="s">
        <v>2138</v>
      </c>
      <c r="U370" s="29" t="s">
        <v>2138</v>
      </c>
      <c r="V370" s="29" t="s">
        <v>2138</v>
      </c>
      <c r="X370" s="67" t="s">
        <v>2147</v>
      </c>
    </row>
    <row r="371" spans="1:24" ht="72" x14ac:dyDescent="0.3">
      <c r="A371" s="174"/>
      <c r="B371" s="29" t="s">
        <v>2148</v>
      </c>
      <c r="C371" s="29"/>
      <c r="D371" s="29"/>
      <c r="E371" s="29" t="s">
        <v>156</v>
      </c>
      <c r="F371" s="70"/>
      <c r="G371" s="29"/>
      <c r="H371" s="29"/>
      <c r="I371" s="29"/>
      <c r="J371" s="29" t="s">
        <v>2137</v>
      </c>
      <c r="K371" s="69"/>
      <c r="L371" s="29"/>
      <c r="M371" s="200">
        <v>56</v>
      </c>
      <c r="N371" s="29"/>
      <c r="O371" s="29" t="s">
        <v>323</v>
      </c>
      <c r="P371" s="29" t="s">
        <v>2138</v>
      </c>
      <c r="Q371" s="29" t="s">
        <v>2138</v>
      </c>
      <c r="R371" s="29" t="s">
        <v>2138</v>
      </c>
      <c r="S371" s="29" t="s">
        <v>2138</v>
      </c>
      <c r="T371" s="29" t="s">
        <v>2138</v>
      </c>
      <c r="U371" s="29" t="s">
        <v>2138</v>
      </c>
      <c r="V371" s="29" t="s">
        <v>2138</v>
      </c>
      <c r="X371" s="67" t="s">
        <v>2149</v>
      </c>
    </row>
    <row r="372" spans="1:24" ht="108" customHeight="1" x14ac:dyDescent="0.3">
      <c r="A372" s="160" t="s">
        <v>2150</v>
      </c>
      <c r="B372" s="29" t="s">
        <v>2136</v>
      </c>
      <c r="C372" s="29"/>
      <c r="D372" s="29"/>
      <c r="E372" s="29" t="s">
        <v>156</v>
      </c>
      <c r="F372" s="70"/>
      <c r="G372" s="29"/>
      <c r="H372" s="29"/>
      <c r="I372" s="29"/>
      <c r="J372" s="29" t="s">
        <v>2137</v>
      </c>
      <c r="K372" s="69"/>
      <c r="L372" s="29"/>
      <c r="M372" s="200">
        <v>111</v>
      </c>
      <c r="N372" s="29"/>
      <c r="O372" s="29" t="s">
        <v>323</v>
      </c>
      <c r="P372" s="29" t="s">
        <v>2138</v>
      </c>
      <c r="Q372" s="29" t="s">
        <v>2138</v>
      </c>
      <c r="R372" s="29" t="s">
        <v>2138</v>
      </c>
      <c r="S372" s="29" t="s">
        <v>2138</v>
      </c>
      <c r="T372" s="29" t="s">
        <v>2138</v>
      </c>
      <c r="U372" s="29" t="s">
        <v>2138</v>
      </c>
      <c r="V372" s="29" t="s">
        <v>2138</v>
      </c>
      <c r="X372" s="67" t="s">
        <v>2151</v>
      </c>
    </row>
    <row r="373" spans="1:24" ht="91.5" customHeight="1" x14ac:dyDescent="0.3">
      <c r="A373" s="174"/>
      <c r="B373" s="29" t="s">
        <v>2152</v>
      </c>
      <c r="C373" s="29"/>
      <c r="D373" s="29"/>
      <c r="E373" s="29" t="s">
        <v>156</v>
      </c>
      <c r="F373" s="70"/>
      <c r="G373" s="29"/>
      <c r="H373" s="29"/>
      <c r="I373" s="29"/>
      <c r="J373" s="29" t="s">
        <v>2137</v>
      </c>
      <c r="K373" s="69"/>
      <c r="L373" s="29"/>
      <c r="M373" s="200">
        <v>1093</v>
      </c>
      <c r="N373" s="29"/>
      <c r="O373" s="29" t="s">
        <v>323</v>
      </c>
      <c r="P373" s="29" t="s">
        <v>2138</v>
      </c>
      <c r="Q373" s="29" t="s">
        <v>2138</v>
      </c>
      <c r="R373" s="29" t="s">
        <v>2138</v>
      </c>
      <c r="S373" s="29" t="s">
        <v>2138</v>
      </c>
      <c r="T373" s="29" t="s">
        <v>2138</v>
      </c>
      <c r="U373" s="29" t="s">
        <v>2138</v>
      </c>
      <c r="V373" s="29" t="s">
        <v>2138</v>
      </c>
      <c r="X373" s="67" t="s">
        <v>2153</v>
      </c>
    </row>
    <row r="374" spans="1:24" ht="86.25" customHeight="1" x14ac:dyDescent="0.3">
      <c r="A374" s="174"/>
      <c r="B374" s="29" t="s">
        <v>2154</v>
      </c>
      <c r="C374" s="29"/>
      <c r="D374" s="29"/>
      <c r="E374" s="29" t="s">
        <v>156</v>
      </c>
      <c r="F374" s="70"/>
      <c r="G374" s="29"/>
      <c r="H374" s="29"/>
      <c r="I374" s="29"/>
      <c r="J374" s="29" t="s">
        <v>2137</v>
      </c>
      <c r="K374" s="69"/>
      <c r="L374" s="29"/>
      <c r="M374" s="200">
        <v>56</v>
      </c>
      <c r="N374" s="29"/>
      <c r="O374" s="29" t="s">
        <v>323</v>
      </c>
      <c r="P374" s="29" t="s">
        <v>2138</v>
      </c>
      <c r="Q374" s="29" t="s">
        <v>2138</v>
      </c>
      <c r="R374" s="29" t="s">
        <v>2138</v>
      </c>
      <c r="S374" s="29" t="s">
        <v>2138</v>
      </c>
      <c r="T374" s="29" t="s">
        <v>2138</v>
      </c>
      <c r="U374" s="29" t="s">
        <v>2138</v>
      </c>
      <c r="V374" s="29" t="s">
        <v>2138</v>
      </c>
      <c r="X374" s="67" t="s">
        <v>2155</v>
      </c>
    </row>
    <row r="375" spans="1:24" ht="43.2" x14ac:dyDescent="0.3">
      <c r="A375" s="174"/>
      <c r="B375" s="29" t="s">
        <v>2156</v>
      </c>
      <c r="C375" s="29"/>
      <c r="D375" s="29"/>
      <c r="E375" s="29" t="s">
        <v>156</v>
      </c>
      <c r="F375" s="70"/>
      <c r="G375" s="29"/>
      <c r="H375" s="29"/>
      <c r="I375" s="29"/>
      <c r="J375" s="29" t="s">
        <v>2137</v>
      </c>
      <c r="K375" s="69"/>
      <c r="L375" s="29"/>
      <c r="M375" s="200">
        <v>83</v>
      </c>
      <c r="N375" s="29"/>
      <c r="O375" s="29" t="s">
        <v>323</v>
      </c>
      <c r="P375" s="29" t="s">
        <v>2138</v>
      </c>
      <c r="Q375" s="29" t="s">
        <v>2138</v>
      </c>
      <c r="R375" s="29" t="s">
        <v>2138</v>
      </c>
      <c r="S375" s="29" t="s">
        <v>2138</v>
      </c>
      <c r="T375" s="29" t="s">
        <v>2138</v>
      </c>
      <c r="U375" s="29" t="s">
        <v>2138</v>
      </c>
      <c r="V375" s="29" t="s">
        <v>2138</v>
      </c>
      <c r="X375" s="29" t="s">
        <v>2157</v>
      </c>
    </row>
    <row r="376" spans="1:24" ht="43.2" x14ac:dyDescent="0.3">
      <c r="A376" s="174"/>
      <c r="B376" s="29" t="s">
        <v>2158</v>
      </c>
      <c r="C376" s="29"/>
      <c r="D376" s="29"/>
      <c r="E376" s="29" t="s">
        <v>156</v>
      </c>
      <c r="F376" s="70"/>
      <c r="G376" s="29"/>
      <c r="H376" s="29"/>
      <c r="I376" s="29"/>
      <c r="J376" s="29" t="s">
        <v>2137</v>
      </c>
      <c r="K376" s="69"/>
      <c r="L376" s="29"/>
      <c r="M376" s="200">
        <v>56</v>
      </c>
      <c r="N376" s="29"/>
      <c r="O376" s="29" t="s">
        <v>323</v>
      </c>
      <c r="P376" s="29" t="s">
        <v>2138</v>
      </c>
      <c r="Q376" s="29" t="s">
        <v>2138</v>
      </c>
      <c r="R376" s="29" t="s">
        <v>2138</v>
      </c>
      <c r="S376" s="29" t="s">
        <v>2138</v>
      </c>
      <c r="T376" s="29" t="s">
        <v>2138</v>
      </c>
      <c r="U376" s="29" t="s">
        <v>2138</v>
      </c>
      <c r="V376" s="29" t="s">
        <v>2138</v>
      </c>
      <c r="X376" s="67" t="s">
        <v>2159</v>
      </c>
    </row>
    <row r="377" spans="1:24" ht="100.8" x14ac:dyDescent="0.3">
      <c r="A377" s="174"/>
      <c r="B377" s="29" t="s">
        <v>2160</v>
      </c>
      <c r="C377" s="29"/>
      <c r="D377" s="29"/>
      <c r="E377" s="29" t="s">
        <v>156</v>
      </c>
      <c r="F377" s="70"/>
      <c r="G377" s="29"/>
      <c r="H377" s="29"/>
      <c r="I377" s="29"/>
      <c r="J377" s="29" t="s">
        <v>2137</v>
      </c>
      <c r="K377" s="69"/>
      <c r="L377" s="29"/>
      <c r="M377" s="200">
        <v>56</v>
      </c>
      <c r="N377" s="29"/>
      <c r="O377" s="29" t="s">
        <v>323</v>
      </c>
      <c r="P377" s="29" t="s">
        <v>2138</v>
      </c>
      <c r="Q377" s="29" t="s">
        <v>2138</v>
      </c>
      <c r="R377" s="29" t="s">
        <v>2138</v>
      </c>
      <c r="S377" s="29" t="s">
        <v>2138</v>
      </c>
      <c r="T377" s="29" t="s">
        <v>2138</v>
      </c>
      <c r="U377" s="29" t="s">
        <v>2138</v>
      </c>
      <c r="V377" s="29" t="s">
        <v>2138</v>
      </c>
      <c r="X377" s="67" t="s">
        <v>2161</v>
      </c>
    </row>
    <row r="378" spans="1:24" ht="43.2" x14ac:dyDescent="0.3">
      <c r="A378" s="174"/>
      <c r="B378" s="29" t="s">
        <v>2162</v>
      </c>
      <c r="C378" s="29"/>
      <c r="D378" s="29"/>
      <c r="E378" s="29" t="s">
        <v>156</v>
      </c>
      <c r="F378" s="70"/>
      <c r="G378" s="29"/>
      <c r="H378" s="29"/>
      <c r="I378" s="29"/>
      <c r="J378" s="29" t="s">
        <v>2137</v>
      </c>
      <c r="K378" s="69"/>
      <c r="L378" s="29"/>
      <c r="M378" s="200">
        <v>220</v>
      </c>
      <c r="N378" s="29"/>
      <c r="O378" s="29" t="s">
        <v>323</v>
      </c>
      <c r="P378" s="29" t="s">
        <v>2138</v>
      </c>
      <c r="Q378" s="29" t="s">
        <v>2138</v>
      </c>
      <c r="R378" s="29" t="s">
        <v>2138</v>
      </c>
      <c r="S378" s="29" t="s">
        <v>2138</v>
      </c>
      <c r="T378" s="29" t="s">
        <v>2138</v>
      </c>
      <c r="U378" s="29" t="s">
        <v>2138</v>
      </c>
      <c r="V378" s="29" t="s">
        <v>2138</v>
      </c>
      <c r="X378" s="29" t="s">
        <v>2163</v>
      </c>
    </row>
    <row r="379" spans="1:24" ht="43.2" x14ac:dyDescent="0.3">
      <c r="A379" s="174"/>
      <c r="B379" s="29" t="s">
        <v>2164</v>
      </c>
      <c r="C379" s="29"/>
      <c r="D379" s="29"/>
      <c r="E379" s="29" t="s">
        <v>156</v>
      </c>
      <c r="F379" s="70"/>
      <c r="G379" s="29"/>
      <c r="H379" s="29"/>
      <c r="I379" s="29"/>
      <c r="J379" s="29" t="s">
        <v>2137</v>
      </c>
      <c r="K379" s="69"/>
      <c r="L379" s="29"/>
      <c r="M379" s="200">
        <v>56</v>
      </c>
      <c r="N379" s="29"/>
      <c r="O379" s="29" t="s">
        <v>323</v>
      </c>
      <c r="P379" s="29" t="s">
        <v>2138</v>
      </c>
      <c r="Q379" s="29" t="s">
        <v>2138</v>
      </c>
      <c r="R379" s="29" t="s">
        <v>2138</v>
      </c>
      <c r="S379" s="29" t="s">
        <v>2138</v>
      </c>
      <c r="T379" s="29" t="s">
        <v>2138</v>
      </c>
      <c r="U379" s="29" t="s">
        <v>2138</v>
      </c>
      <c r="V379" s="29" t="s">
        <v>2138</v>
      </c>
      <c r="X379" s="67" t="s">
        <v>2165</v>
      </c>
    </row>
    <row r="380" spans="1:24" ht="43.2" x14ac:dyDescent="0.3">
      <c r="A380" s="174"/>
      <c r="B380" s="29" t="s">
        <v>2166</v>
      </c>
      <c r="C380" s="29"/>
      <c r="D380" s="29"/>
      <c r="E380" s="29" t="s">
        <v>156</v>
      </c>
      <c r="F380" s="70"/>
      <c r="G380" s="29"/>
      <c r="H380" s="29"/>
      <c r="I380" s="29"/>
      <c r="J380" s="29" t="s">
        <v>2137</v>
      </c>
      <c r="K380" s="69"/>
      <c r="L380" s="29"/>
      <c r="M380" s="200">
        <v>29</v>
      </c>
      <c r="N380" s="29"/>
      <c r="O380" s="29" t="s">
        <v>323</v>
      </c>
      <c r="P380" s="29" t="s">
        <v>2138</v>
      </c>
      <c r="Q380" s="29" t="s">
        <v>2138</v>
      </c>
      <c r="R380" s="29" t="s">
        <v>2138</v>
      </c>
      <c r="S380" s="29" t="s">
        <v>2138</v>
      </c>
      <c r="T380" s="29" t="s">
        <v>2138</v>
      </c>
      <c r="U380" s="29" t="s">
        <v>2138</v>
      </c>
      <c r="V380" s="29" t="s">
        <v>2138</v>
      </c>
      <c r="X380" s="67" t="s">
        <v>2167</v>
      </c>
    </row>
    <row r="381" spans="1:24" ht="43.2" x14ac:dyDescent="0.3">
      <c r="A381" s="174"/>
      <c r="B381" s="29" t="s">
        <v>2168</v>
      </c>
      <c r="C381" s="29"/>
      <c r="D381" s="29"/>
      <c r="E381" s="29" t="s">
        <v>156</v>
      </c>
      <c r="F381" s="70"/>
      <c r="G381" s="29"/>
      <c r="H381" s="29"/>
      <c r="I381" s="29"/>
      <c r="J381" s="29" t="s">
        <v>2137</v>
      </c>
      <c r="K381" s="69"/>
      <c r="L381" s="29"/>
      <c r="M381" s="200">
        <v>139</v>
      </c>
      <c r="N381" s="29"/>
      <c r="O381" s="29" t="s">
        <v>323</v>
      </c>
      <c r="P381" s="29" t="s">
        <v>2138</v>
      </c>
      <c r="Q381" s="29" t="s">
        <v>2138</v>
      </c>
      <c r="R381" s="29" t="s">
        <v>2138</v>
      </c>
      <c r="S381" s="29" t="s">
        <v>2138</v>
      </c>
      <c r="T381" s="29" t="s">
        <v>2138</v>
      </c>
      <c r="U381" s="29" t="s">
        <v>2138</v>
      </c>
      <c r="V381" s="29" t="s">
        <v>2138</v>
      </c>
      <c r="X381" s="67" t="s">
        <v>2169</v>
      </c>
    </row>
    <row r="382" spans="1:24" ht="72" x14ac:dyDescent="0.3">
      <c r="A382" s="174"/>
      <c r="B382" s="29" t="s">
        <v>2170</v>
      </c>
      <c r="C382" s="29"/>
      <c r="D382" s="29"/>
      <c r="E382" s="29" t="s">
        <v>156</v>
      </c>
      <c r="F382" s="70"/>
      <c r="G382" s="29"/>
      <c r="H382" s="29"/>
      <c r="I382" s="29"/>
      <c r="J382" s="29" t="s">
        <v>2137</v>
      </c>
      <c r="K382" s="69"/>
      <c r="L382" s="29"/>
      <c r="M382" s="200">
        <v>32</v>
      </c>
      <c r="N382" s="29"/>
      <c r="O382" s="29" t="s">
        <v>323</v>
      </c>
      <c r="P382" s="29" t="s">
        <v>2138</v>
      </c>
      <c r="Q382" s="29" t="s">
        <v>2138</v>
      </c>
      <c r="R382" s="29" t="s">
        <v>2138</v>
      </c>
      <c r="S382" s="29" t="s">
        <v>2138</v>
      </c>
      <c r="T382" s="29" t="s">
        <v>2138</v>
      </c>
      <c r="U382" s="29" t="s">
        <v>2138</v>
      </c>
      <c r="V382" s="29" t="s">
        <v>2138</v>
      </c>
      <c r="X382" s="29" t="s">
        <v>2171</v>
      </c>
    </row>
    <row r="383" spans="1:24" s="41" customFormat="1" ht="43.2" x14ac:dyDescent="0.3">
      <c r="A383" s="161" t="s">
        <v>2172</v>
      </c>
      <c r="B383" s="29" t="s">
        <v>2154</v>
      </c>
      <c r="C383" s="29"/>
      <c r="D383" s="29"/>
      <c r="E383" s="29" t="s">
        <v>156</v>
      </c>
      <c r="F383" s="70"/>
      <c r="G383" s="29"/>
      <c r="H383" s="29"/>
      <c r="I383" s="29"/>
      <c r="J383" s="202" t="s">
        <v>2173</v>
      </c>
      <c r="K383" s="69"/>
      <c r="L383" s="29"/>
      <c r="M383" s="200">
        <v>220</v>
      </c>
      <c r="N383" s="29"/>
      <c r="O383" s="29" t="s">
        <v>323</v>
      </c>
      <c r="P383" s="15" t="s">
        <v>2138</v>
      </c>
      <c r="Q383" s="15" t="s">
        <v>2138</v>
      </c>
      <c r="R383" s="15" t="s">
        <v>2138</v>
      </c>
      <c r="S383" s="15" t="s">
        <v>2138</v>
      </c>
      <c r="T383" s="15" t="s">
        <v>2138</v>
      </c>
      <c r="U383" s="15" t="s">
        <v>2138</v>
      </c>
      <c r="V383" s="15" t="s">
        <v>2138</v>
      </c>
      <c r="X383" s="15" t="s">
        <v>2174</v>
      </c>
    </row>
    <row r="384" spans="1:24" ht="43.2" x14ac:dyDescent="0.3">
      <c r="A384" s="174"/>
      <c r="B384" s="29" t="s">
        <v>2175</v>
      </c>
      <c r="C384" s="29"/>
      <c r="D384" s="29"/>
      <c r="E384" s="29" t="s">
        <v>156</v>
      </c>
      <c r="F384" s="70"/>
      <c r="G384" s="29"/>
      <c r="H384" s="29"/>
      <c r="I384" s="29"/>
      <c r="J384" s="202" t="s">
        <v>2176</v>
      </c>
      <c r="K384" s="69"/>
      <c r="L384" s="29"/>
      <c r="M384" s="200">
        <v>220</v>
      </c>
      <c r="N384" s="29"/>
      <c r="O384" s="29" t="s">
        <v>323</v>
      </c>
      <c r="P384" s="29" t="s">
        <v>2138</v>
      </c>
      <c r="Q384" s="29" t="s">
        <v>2138</v>
      </c>
      <c r="R384" s="29" t="s">
        <v>2138</v>
      </c>
      <c r="S384" s="29" t="s">
        <v>2138</v>
      </c>
      <c r="T384" s="29" t="s">
        <v>2138</v>
      </c>
      <c r="U384" s="29" t="s">
        <v>2138</v>
      </c>
      <c r="V384" s="29" t="s">
        <v>2138</v>
      </c>
      <c r="X384" s="69" t="s">
        <v>2177</v>
      </c>
    </row>
    <row r="385" spans="1:24" ht="115.2" x14ac:dyDescent="0.3">
      <c r="A385" s="174"/>
      <c r="B385" s="29" t="s">
        <v>2178</v>
      </c>
      <c r="C385" s="29"/>
      <c r="D385" s="29"/>
      <c r="E385" s="29" t="s">
        <v>156</v>
      </c>
      <c r="F385" s="70"/>
      <c r="G385" s="29"/>
      <c r="H385" s="29"/>
      <c r="I385" s="29"/>
      <c r="J385" s="202" t="s">
        <v>2179</v>
      </c>
      <c r="K385" s="69"/>
      <c r="L385" s="29"/>
      <c r="M385" s="200">
        <v>1093</v>
      </c>
      <c r="N385" s="29"/>
      <c r="O385" s="29" t="s">
        <v>323</v>
      </c>
      <c r="P385" s="29" t="s">
        <v>2138</v>
      </c>
      <c r="Q385" s="29" t="s">
        <v>2138</v>
      </c>
      <c r="R385" s="29" t="s">
        <v>2138</v>
      </c>
      <c r="S385" s="29" t="s">
        <v>2138</v>
      </c>
      <c r="T385" s="29" t="s">
        <v>2138</v>
      </c>
      <c r="U385" s="29" t="s">
        <v>2138</v>
      </c>
      <c r="V385" s="29" t="s">
        <v>2138</v>
      </c>
      <c r="X385" s="69" t="s">
        <v>2180</v>
      </c>
    </row>
    <row r="386" spans="1:24" ht="72" x14ac:dyDescent="0.3">
      <c r="A386" s="174"/>
      <c r="B386" s="29" t="s">
        <v>2181</v>
      </c>
      <c r="C386" s="29"/>
      <c r="D386" s="29"/>
      <c r="E386" s="29" t="s">
        <v>156</v>
      </c>
      <c r="F386" s="70"/>
      <c r="G386" s="29"/>
      <c r="H386" s="29"/>
      <c r="I386" s="29"/>
      <c r="J386" s="202" t="s">
        <v>2182</v>
      </c>
      <c r="K386" s="69"/>
      <c r="L386" s="29"/>
      <c r="M386" s="200">
        <v>220</v>
      </c>
      <c r="N386" s="29"/>
      <c r="O386" s="29" t="s">
        <v>323</v>
      </c>
      <c r="P386" s="29" t="s">
        <v>2138</v>
      </c>
      <c r="Q386" s="29" t="s">
        <v>2138</v>
      </c>
      <c r="R386" s="29" t="s">
        <v>2138</v>
      </c>
      <c r="S386" s="29" t="s">
        <v>2138</v>
      </c>
      <c r="T386" s="29" t="s">
        <v>2138</v>
      </c>
      <c r="U386" s="29" t="s">
        <v>2138</v>
      </c>
      <c r="V386" s="29" t="s">
        <v>2138</v>
      </c>
      <c r="X386" s="69" t="s">
        <v>2183</v>
      </c>
    </row>
    <row r="387" spans="1:24" ht="43.2" x14ac:dyDescent="0.3">
      <c r="A387" s="174"/>
      <c r="B387" s="29" t="s">
        <v>2184</v>
      </c>
      <c r="C387" s="29"/>
      <c r="D387" s="29"/>
      <c r="E387" s="29" t="s">
        <v>156</v>
      </c>
      <c r="F387" s="70"/>
      <c r="G387" s="29"/>
      <c r="H387" s="29"/>
      <c r="I387" s="29"/>
      <c r="J387" s="202" t="s">
        <v>2185</v>
      </c>
      <c r="K387" s="69"/>
      <c r="L387" s="29"/>
      <c r="M387" s="200">
        <v>165</v>
      </c>
      <c r="N387" s="29"/>
      <c r="O387" s="29" t="s">
        <v>323</v>
      </c>
      <c r="P387" s="29" t="s">
        <v>2138</v>
      </c>
      <c r="Q387" s="29" t="s">
        <v>2138</v>
      </c>
      <c r="R387" s="29" t="s">
        <v>2138</v>
      </c>
      <c r="S387" s="29" t="s">
        <v>2138</v>
      </c>
      <c r="T387" s="29" t="s">
        <v>2138</v>
      </c>
      <c r="U387" s="29" t="s">
        <v>2138</v>
      </c>
      <c r="V387" s="29" t="s">
        <v>2138</v>
      </c>
      <c r="X387" s="69" t="s">
        <v>2186</v>
      </c>
    </row>
    <row r="388" spans="1:24" ht="57.6" x14ac:dyDescent="0.3">
      <c r="A388" s="174"/>
      <c r="B388" s="29" t="s">
        <v>2187</v>
      </c>
      <c r="C388" s="29"/>
      <c r="D388" s="29"/>
      <c r="E388" s="29" t="s">
        <v>156</v>
      </c>
      <c r="F388" s="70"/>
      <c r="G388" s="29"/>
      <c r="H388" s="29"/>
      <c r="I388" s="29"/>
      <c r="J388" s="202" t="s">
        <v>2188</v>
      </c>
      <c r="K388" s="69"/>
      <c r="L388" s="29"/>
      <c r="M388" s="200">
        <v>209</v>
      </c>
      <c r="N388" s="29"/>
      <c r="O388" s="29" t="s">
        <v>323</v>
      </c>
      <c r="P388" s="29" t="s">
        <v>2138</v>
      </c>
      <c r="Q388" s="29" t="s">
        <v>2138</v>
      </c>
      <c r="R388" s="29" t="s">
        <v>2138</v>
      </c>
      <c r="S388" s="29" t="s">
        <v>2138</v>
      </c>
      <c r="T388" s="29" t="s">
        <v>2138</v>
      </c>
      <c r="U388" s="29" t="s">
        <v>2138</v>
      </c>
      <c r="V388" s="29" t="s">
        <v>2138</v>
      </c>
      <c r="X388" s="69" t="s">
        <v>2189</v>
      </c>
    </row>
    <row r="389" spans="1:24" ht="86.4" x14ac:dyDescent="0.3">
      <c r="A389" s="160" t="s">
        <v>2190</v>
      </c>
      <c r="B389" s="29" t="s">
        <v>2191</v>
      </c>
      <c r="C389" s="29"/>
      <c r="D389" s="29"/>
      <c r="E389" s="29" t="s">
        <v>156</v>
      </c>
      <c r="F389" s="70"/>
      <c r="G389" s="29"/>
      <c r="H389" s="29"/>
      <c r="I389" s="29"/>
      <c r="J389" s="202" t="s">
        <v>2192</v>
      </c>
      <c r="K389" s="69"/>
      <c r="L389" s="29"/>
      <c r="M389" s="201" t="s">
        <v>2193</v>
      </c>
      <c r="N389" s="29"/>
      <c r="O389" s="29" t="s">
        <v>323</v>
      </c>
      <c r="P389" s="29" t="s">
        <v>2138</v>
      </c>
      <c r="Q389" s="29" t="s">
        <v>2138</v>
      </c>
      <c r="R389" s="29" t="s">
        <v>2138</v>
      </c>
      <c r="S389" s="29" t="s">
        <v>2138</v>
      </c>
      <c r="T389" s="29" t="s">
        <v>2138</v>
      </c>
      <c r="U389" s="29" t="s">
        <v>2138</v>
      </c>
      <c r="V389" s="29" t="s">
        <v>2138</v>
      </c>
      <c r="X389" s="69" t="s">
        <v>2194</v>
      </c>
    </row>
    <row r="390" spans="1:24" ht="72" x14ac:dyDescent="0.3">
      <c r="A390" s="174"/>
      <c r="B390" s="29" t="s">
        <v>2195</v>
      </c>
      <c r="C390" s="29"/>
      <c r="D390" s="29"/>
      <c r="E390" s="29" t="s">
        <v>156</v>
      </c>
      <c r="F390" s="70"/>
      <c r="G390" s="29"/>
      <c r="H390" s="29"/>
      <c r="I390" s="29"/>
      <c r="J390" s="202" t="s">
        <v>2196</v>
      </c>
      <c r="K390" s="69"/>
      <c r="L390" s="29"/>
      <c r="M390" s="200">
        <v>275</v>
      </c>
      <c r="N390" s="29"/>
      <c r="O390" s="29" t="s">
        <v>323</v>
      </c>
      <c r="P390" s="29" t="s">
        <v>2138</v>
      </c>
      <c r="Q390" s="29" t="s">
        <v>2138</v>
      </c>
      <c r="R390" s="29" t="s">
        <v>2138</v>
      </c>
      <c r="S390" s="29" t="s">
        <v>2138</v>
      </c>
      <c r="T390" s="29" t="s">
        <v>2138</v>
      </c>
      <c r="U390" s="29" t="s">
        <v>2138</v>
      </c>
      <c r="V390" s="29" t="s">
        <v>2138</v>
      </c>
      <c r="X390" s="69" t="s">
        <v>2197</v>
      </c>
    </row>
    <row r="391" spans="1:24" ht="28.8" x14ac:dyDescent="0.3">
      <c r="A391" s="174"/>
      <c r="B391" s="29" t="s">
        <v>2198</v>
      </c>
      <c r="C391" s="29"/>
      <c r="D391" s="29"/>
      <c r="E391" s="29" t="s">
        <v>156</v>
      </c>
      <c r="F391" s="70"/>
      <c r="G391" s="29"/>
      <c r="H391" s="29"/>
      <c r="I391" s="29"/>
      <c r="J391" s="202" t="s">
        <v>2199</v>
      </c>
      <c r="K391" s="69"/>
      <c r="L391" s="29"/>
      <c r="M391" s="200">
        <v>1093</v>
      </c>
      <c r="N391" s="29"/>
      <c r="O391" s="29" t="s">
        <v>323</v>
      </c>
      <c r="P391" s="29" t="s">
        <v>2138</v>
      </c>
      <c r="Q391" s="29" t="s">
        <v>2138</v>
      </c>
      <c r="R391" s="29" t="s">
        <v>2138</v>
      </c>
      <c r="S391" s="29" t="s">
        <v>2138</v>
      </c>
      <c r="T391" s="29" t="s">
        <v>2138</v>
      </c>
      <c r="U391" s="29" t="s">
        <v>2138</v>
      </c>
      <c r="V391" s="29" t="s">
        <v>2138</v>
      </c>
      <c r="X391" s="69" t="s">
        <v>2200</v>
      </c>
    </row>
    <row r="392" spans="1:24" ht="43.2" x14ac:dyDescent="0.3">
      <c r="A392" s="174"/>
      <c r="B392" s="29" t="s">
        <v>2201</v>
      </c>
      <c r="C392" s="29"/>
      <c r="D392" s="29"/>
      <c r="E392" s="29" t="s">
        <v>156</v>
      </c>
      <c r="F392" s="70"/>
      <c r="G392" s="29"/>
      <c r="H392" s="29"/>
      <c r="I392" s="29"/>
      <c r="J392" s="202" t="s">
        <v>2202</v>
      </c>
      <c r="K392" s="69"/>
      <c r="L392" s="29"/>
      <c r="M392" s="201" t="s">
        <v>2203</v>
      </c>
      <c r="N392" s="29"/>
      <c r="O392" s="29" t="s">
        <v>323</v>
      </c>
      <c r="P392" s="29" t="s">
        <v>2138</v>
      </c>
      <c r="Q392" s="29" t="s">
        <v>2138</v>
      </c>
      <c r="R392" s="29" t="s">
        <v>2138</v>
      </c>
      <c r="S392" s="29" t="s">
        <v>2138</v>
      </c>
      <c r="T392" s="29" t="s">
        <v>2138</v>
      </c>
      <c r="U392" s="29" t="s">
        <v>2138</v>
      </c>
      <c r="V392" s="29" t="s">
        <v>2138</v>
      </c>
      <c r="X392" s="69" t="s">
        <v>2204</v>
      </c>
    </row>
    <row r="393" spans="1:24" ht="95.25" customHeight="1" x14ac:dyDescent="0.3">
      <c r="A393" s="174"/>
      <c r="B393" s="29" t="s">
        <v>2205</v>
      </c>
      <c r="C393" s="29"/>
      <c r="D393" s="29"/>
      <c r="E393" s="29" t="s">
        <v>156</v>
      </c>
      <c r="F393" s="70"/>
      <c r="G393" s="29"/>
      <c r="H393" s="29"/>
      <c r="I393" s="29"/>
      <c r="J393" s="202" t="s">
        <v>2206</v>
      </c>
      <c r="K393" s="69"/>
      <c r="L393" s="29"/>
      <c r="M393" s="200">
        <v>1093</v>
      </c>
      <c r="N393" s="29"/>
      <c r="O393" s="29" t="s">
        <v>323</v>
      </c>
      <c r="P393" s="29" t="s">
        <v>2138</v>
      </c>
      <c r="Q393" s="29" t="s">
        <v>2138</v>
      </c>
      <c r="R393" s="29" t="s">
        <v>2138</v>
      </c>
      <c r="S393" s="29" t="s">
        <v>2138</v>
      </c>
      <c r="T393" s="29" t="s">
        <v>2138</v>
      </c>
      <c r="U393" s="29" t="s">
        <v>2138</v>
      </c>
      <c r="V393" s="29" t="s">
        <v>2138</v>
      </c>
      <c r="X393" s="69" t="s">
        <v>2207</v>
      </c>
    </row>
    <row r="394" spans="1:24" ht="43.2" x14ac:dyDescent="0.3">
      <c r="A394" s="174"/>
      <c r="B394" s="29" t="s">
        <v>2208</v>
      </c>
      <c r="C394" s="29"/>
      <c r="D394" s="29"/>
      <c r="E394" s="29" t="s">
        <v>156</v>
      </c>
      <c r="F394" s="70"/>
      <c r="G394" s="29"/>
      <c r="H394" s="29"/>
      <c r="I394" s="29"/>
      <c r="J394" s="202" t="s">
        <v>2209</v>
      </c>
      <c r="K394" s="69"/>
      <c r="L394" s="29"/>
      <c r="M394" s="201" t="s">
        <v>2210</v>
      </c>
      <c r="N394" s="29"/>
      <c r="O394" s="29" t="s">
        <v>323</v>
      </c>
      <c r="P394" s="29" t="s">
        <v>2138</v>
      </c>
      <c r="Q394" s="29" t="s">
        <v>2138</v>
      </c>
      <c r="R394" s="29" t="s">
        <v>2138</v>
      </c>
      <c r="S394" s="29" t="s">
        <v>2138</v>
      </c>
      <c r="T394" s="29" t="s">
        <v>2138</v>
      </c>
      <c r="U394" s="29" t="s">
        <v>2138</v>
      </c>
      <c r="V394" s="29" t="s">
        <v>2138</v>
      </c>
      <c r="X394" s="69" t="s">
        <v>2211</v>
      </c>
    </row>
    <row r="395" spans="1:24" ht="90" customHeight="1" x14ac:dyDescent="0.3">
      <c r="A395" s="174"/>
      <c r="B395" s="29" t="s">
        <v>2212</v>
      </c>
      <c r="C395" s="29"/>
      <c r="D395" s="29"/>
      <c r="E395" s="29" t="s">
        <v>156</v>
      </c>
      <c r="F395" s="70"/>
      <c r="G395" s="29"/>
      <c r="H395" s="29"/>
      <c r="I395" s="29"/>
      <c r="J395" s="202" t="s">
        <v>2213</v>
      </c>
      <c r="K395" s="69"/>
      <c r="L395" s="29"/>
      <c r="M395" s="201" t="s">
        <v>2210</v>
      </c>
      <c r="N395" s="29"/>
      <c r="O395" s="29" t="s">
        <v>323</v>
      </c>
      <c r="P395" s="29" t="s">
        <v>2138</v>
      </c>
      <c r="Q395" s="29" t="s">
        <v>2138</v>
      </c>
      <c r="R395" s="29" t="s">
        <v>2138</v>
      </c>
      <c r="S395" s="29" t="s">
        <v>2138</v>
      </c>
      <c r="T395" s="29" t="s">
        <v>2138</v>
      </c>
      <c r="U395" s="29" t="s">
        <v>2138</v>
      </c>
      <c r="V395" s="29" t="s">
        <v>2138</v>
      </c>
      <c r="X395" s="69" t="s">
        <v>2214</v>
      </c>
    </row>
    <row r="396" spans="1:24" ht="114" customHeight="1" x14ac:dyDescent="0.3">
      <c r="A396" s="174"/>
      <c r="B396" s="29" t="s">
        <v>2184</v>
      </c>
      <c r="C396" s="29"/>
      <c r="D396" s="29"/>
      <c r="E396" s="29" t="s">
        <v>156</v>
      </c>
      <c r="F396" s="70"/>
      <c r="G396" s="29"/>
      <c r="H396" s="29"/>
      <c r="I396" s="29"/>
      <c r="J396" s="202" t="s">
        <v>2215</v>
      </c>
      <c r="K396" s="69"/>
      <c r="L396" s="29"/>
      <c r="M396" s="201" t="s">
        <v>2216</v>
      </c>
      <c r="N396" s="29"/>
      <c r="O396" s="29" t="s">
        <v>323</v>
      </c>
      <c r="P396" s="29" t="s">
        <v>2138</v>
      </c>
      <c r="Q396" s="29" t="s">
        <v>2138</v>
      </c>
      <c r="R396" s="29" t="s">
        <v>2138</v>
      </c>
      <c r="S396" s="29" t="s">
        <v>2138</v>
      </c>
      <c r="T396" s="29" t="s">
        <v>2138</v>
      </c>
      <c r="U396" s="29" t="s">
        <v>2138</v>
      </c>
      <c r="V396" s="29" t="s">
        <v>2138</v>
      </c>
      <c r="X396" s="69" t="s">
        <v>2217</v>
      </c>
    </row>
    <row r="397" spans="1:24" ht="86.4" x14ac:dyDescent="0.3">
      <c r="A397" s="174" t="s">
        <v>2218</v>
      </c>
      <c r="B397" s="29" t="s">
        <v>2219</v>
      </c>
      <c r="C397" s="29"/>
      <c r="D397" s="29"/>
      <c r="E397" s="29" t="s">
        <v>156</v>
      </c>
      <c r="F397" s="70"/>
      <c r="G397" s="29"/>
      <c r="H397" s="29"/>
      <c r="I397" s="29"/>
      <c r="J397" s="29" t="s">
        <v>2220</v>
      </c>
      <c r="K397" s="69"/>
      <c r="L397" s="29"/>
      <c r="M397" s="200">
        <v>2186</v>
      </c>
      <c r="N397" s="29"/>
      <c r="O397" s="29" t="s">
        <v>323</v>
      </c>
      <c r="P397" s="29" t="s">
        <v>2138</v>
      </c>
      <c r="Q397" s="29" t="s">
        <v>2138</v>
      </c>
      <c r="R397" s="29" t="s">
        <v>2138</v>
      </c>
      <c r="S397" s="29" t="s">
        <v>2138</v>
      </c>
      <c r="T397" s="29" t="s">
        <v>2138</v>
      </c>
      <c r="U397" s="29" t="s">
        <v>2138</v>
      </c>
      <c r="V397" s="29" t="s">
        <v>2138</v>
      </c>
      <c r="X397" s="69" t="s">
        <v>2221</v>
      </c>
    </row>
    <row r="398" spans="1:24" ht="43.2" x14ac:dyDescent="0.3">
      <c r="A398" s="174"/>
      <c r="B398" s="29" t="s">
        <v>2222</v>
      </c>
      <c r="C398" s="29"/>
      <c r="D398" s="29"/>
      <c r="E398" s="29" t="s">
        <v>156</v>
      </c>
      <c r="F398" s="70"/>
      <c r="G398" s="29"/>
      <c r="H398" s="29"/>
      <c r="I398" s="29"/>
      <c r="J398" s="29" t="s">
        <v>2223</v>
      </c>
      <c r="K398" s="69"/>
      <c r="L398" s="29"/>
      <c r="M398" s="200">
        <v>2733</v>
      </c>
      <c r="N398" s="29"/>
      <c r="O398" s="29" t="s">
        <v>323</v>
      </c>
      <c r="P398" s="29" t="s">
        <v>2138</v>
      </c>
      <c r="Q398" s="29" t="s">
        <v>2138</v>
      </c>
      <c r="R398" s="29" t="s">
        <v>2138</v>
      </c>
      <c r="S398" s="29" t="s">
        <v>2138</v>
      </c>
      <c r="T398" s="29" t="s">
        <v>2138</v>
      </c>
      <c r="U398" s="29" t="s">
        <v>2138</v>
      </c>
      <c r="V398" s="29" t="s">
        <v>2138</v>
      </c>
      <c r="X398" s="69" t="s">
        <v>2224</v>
      </c>
    </row>
    <row r="399" spans="1:24" s="116" customFormat="1" ht="49.5" customHeight="1" x14ac:dyDescent="0.3">
      <c r="A399" s="174"/>
      <c r="B399" s="29" t="s">
        <v>2184</v>
      </c>
      <c r="C399" s="29"/>
      <c r="D399" s="29"/>
      <c r="E399" s="29" t="s">
        <v>156</v>
      </c>
      <c r="F399" s="70"/>
      <c r="G399" s="29"/>
      <c r="H399" s="29"/>
      <c r="I399" s="29"/>
      <c r="J399" s="29" t="s">
        <v>2225</v>
      </c>
      <c r="K399" s="69"/>
      <c r="L399" s="29"/>
      <c r="M399" s="201" t="s">
        <v>2226</v>
      </c>
      <c r="N399" s="29"/>
      <c r="O399" s="29" t="s">
        <v>323</v>
      </c>
      <c r="P399" s="54"/>
      <c r="Q399" s="54"/>
      <c r="R399" s="54"/>
      <c r="S399" s="54"/>
      <c r="T399" s="54"/>
      <c r="U399" s="54"/>
      <c r="V399" s="54"/>
      <c r="X399" s="54"/>
    </row>
    <row r="400" spans="1:24" ht="100.8" x14ac:dyDescent="0.3">
      <c r="A400" s="160" t="s">
        <v>2227</v>
      </c>
      <c r="B400" s="29" t="s">
        <v>2228</v>
      </c>
      <c r="C400" s="29"/>
      <c r="D400" s="29"/>
      <c r="E400" s="29" t="s">
        <v>156</v>
      </c>
      <c r="F400" s="70"/>
      <c r="G400" s="29"/>
      <c r="H400" s="29"/>
      <c r="I400" s="29"/>
      <c r="J400" s="203" t="s">
        <v>2229</v>
      </c>
      <c r="K400" s="69"/>
      <c r="L400" s="29"/>
      <c r="M400" s="200">
        <v>220</v>
      </c>
      <c r="N400" s="29"/>
      <c r="O400" s="29" t="s">
        <v>323</v>
      </c>
      <c r="P400" s="29" t="s">
        <v>2230</v>
      </c>
      <c r="Q400" s="29" t="s">
        <v>2231</v>
      </c>
      <c r="R400" s="29"/>
      <c r="S400" s="32" t="s">
        <v>36</v>
      </c>
      <c r="T400" s="29" t="s">
        <v>2232</v>
      </c>
      <c r="U400" s="29" t="s">
        <v>36</v>
      </c>
      <c r="V400" s="29" t="s">
        <v>2233</v>
      </c>
      <c r="X400" s="29" t="s">
        <v>2234</v>
      </c>
    </row>
    <row r="401" spans="1:24" ht="129.6" x14ac:dyDescent="0.3">
      <c r="A401" s="162"/>
      <c r="B401" s="29" t="s">
        <v>2235</v>
      </c>
      <c r="C401" s="29"/>
      <c r="D401" s="29"/>
      <c r="E401" s="29" t="s">
        <v>156</v>
      </c>
      <c r="F401" s="70"/>
      <c r="G401" s="29"/>
      <c r="H401" s="29"/>
      <c r="I401" s="29"/>
      <c r="J401" s="203" t="s">
        <v>2236</v>
      </c>
      <c r="K401" s="69"/>
      <c r="L401" s="29"/>
      <c r="M401" s="200">
        <v>329</v>
      </c>
      <c r="N401" s="29"/>
      <c r="O401" s="29" t="s">
        <v>323</v>
      </c>
      <c r="P401" s="29" t="s">
        <v>2237</v>
      </c>
      <c r="Q401" s="4" t="s">
        <v>2238</v>
      </c>
      <c r="R401" s="29" t="s">
        <v>2239</v>
      </c>
      <c r="S401" s="32" t="s">
        <v>36</v>
      </c>
      <c r="T401" s="29" t="s">
        <v>2240</v>
      </c>
      <c r="U401" s="29" t="s">
        <v>36</v>
      </c>
      <c r="V401" s="15" t="s">
        <v>2241</v>
      </c>
      <c r="X401" s="29" t="s">
        <v>2242</v>
      </c>
    </row>
    <row r="402" spans="1:24" ht="115.2" x14ac:dyDescent="0.3">
      <c r="A402" s="162"/>
      <c r="B402" s="29" t="s">
        <v>2243</v>
      </c>
      <c r="C402" s="29"/>
      <c r="D402" s="29"/>
      <c r="E402" s="29" t="s">
        <v>156</v>
      </c>
      <c r="F402" s="70"/>
      <c r="G402" s="29"/>
      <c r="H402" s="29"/>
      <c r="I402" s="29"/>
      <c r="J402" s="203" t="s">
        <v>2244</v>
      </c>
      <c r="K402" s="69"/>
      <c r="L402" s="29"/>
      <c r="M402" s="201" t="s">
        <v>2245</v>
      </c>
      <c r="N402" s="29"/>
      <c r="O402" s="29" t="s">
        <v>323</v>
      </c>
      <c r="P402" s="29" t="s">
        <v>2246</v>
      </c>
      <c r="Q402" s="4" t="s">
        <v>2238</v>
      </c>
      <c r="R402" s="29" t="s">
        <v>2239</v>
      </c>
      <c r="S402" s="32" t="s">
        <v>36</v>
      </c>
      <c r="T402" s="29" t="s">
        <v>2240</v>
      </c>
      <c r="U402" s="69" t="s">
        <v>36</v>
      </c>
      <c r="V402" s="29" t="s">
        <v>2247</v>
      </c>
      <c r="X402" s="29" t="s">
        <v>2248</v>
      </c>
    </row>
    <row r="403" spans="1:24" ht="28.8" x14ac:dyDescent="0.3">
      <c r="A403" s="162"/>
      <c r="B403" s="29" t="s">
        <v>2249</v>
      </c>
      <c r="C403" s="29"/>
      <c r="D403" s="29"/>
      <c r="E403" s="29" t="s">
        <v>156</v>
      </c>
      <c r="F403" s="70"/>
      <c r="G403" s="29"/>
      <c r="H403" s="29"/>
      <c r="I403" s="29"/>
      <c r="J403" s="203" t="s">
        <v>2250</v>
      </c>
      <c r="K403" s="69"/>
      <c r="L403" s="29"/>
      <c r="M403" s="201" t="s">
        <v>2251</v>
      </c>
      <c r="N403" s="29"/>
      <c r="O403" s="29" t="s">
        <v>323</v>
      </c>
      <c r="P403" s="69" t="s">
        <v>2252</v>
      </c>
      <c r="Q403" s="4" t="s">
        <v>2238</v>
      </c>
      <c r="R403" s="29" t="s">
        <v>2239</v>
      </c>
      <c r="S403" s="32" t="s">
        <v>36</v>
      </c>
      <c r="T403" s="29" t="s">
        <v>2240</v>
      </c>
      <c r="U403" s="69" t="s">
        <v>36</v>
      </c>
      <c r="V403" s="29" t="s">
        <v>2253</v>
      </c>
      <c r="X403" s="69" t="s">
        <v>2254</v>
      </c>
    </row>
    <row r="404" spans="1:24" ht="57.6" x14ac:dyDescent="0.3">
      <c r="A404" s="162"/>
      <c r="B404" s="29" t="s">
        <v>2255</v>
      </c>
      <c r="C404" s="29"/>
      <c r="D404" s="29"/>
      <c r="E404" s="29" t="s">
        <v>156</v>
      </c>
      <c r="F404" s="70"/>
      <c r="G404" s="29"/>
      <c r="H404" s="29"/>
      <c r="I404" s="29"/>
      <c r="J404" s="203" t="s">
        <v>2256</v>
      </c>
      <c r="K404" s="69"/>
      <c r="L404" s="29"/>
      <c r="M404" s="201" t="s">
        <v>2257</v>
      </c>
      <c r="N404" s="29"/>
      <c r="O404" s="29" t="s">
        <v>323</v>
      </c>
      <c r="P404" s="4" t="s">
        <v>2252</v>
      </c>
      <c r="Q404" s="4" t="s">
        <v>2238</v>
      </c>
      <c r="R404" s="29" t="s">
        <v>2239</v>
      </c>
      <c r="S404" s="32" t="s">
        <v>36</v>
      </c>
      <c r="T404" s="29" t="s">
        <v>2240</v>
      </c>
      <c r="U404" s="69" t="s">
        <v>36</v>
      </c>
      <c r="V404" s="69" t="s">
        <v>2258</v>
      </c>
      <c r="X404" s="69" t="s">
        <v>2259</v>
      </c>
    </row>
    <row r="405" spans="1:24" ht="72" x14ac:dyDescent="0.3">
      <c r="A405" s="162"/>
      <c r="B405" s="29" t="s">
        <v>2260</v>
      </c>
      <c r="C405" s="29"/>
      <c r="D405" s="29"/>
      <c r="E405" s="29" t="s">
        <v>156</v>
      </c>
      <c r="F405" s="70"/>
      <c r="G405" s="29"/>
      <c r="H405" s="29"/>
      <c r="I405" s="29"/>
      <c r="J405" s="203" t="s">
        <v>2261</v>
      </c>
      <c r="K405" s="69"/>
      <c r="L405" s="29"/>
      <c r="M405" s="201" t="s">
        <v>2262</v>
      </c>
      <c r="N405" s="29"/>
      <c r="O405" s="29" t="s">
        <v>323</v>
      </c>
      <c r="P405" s="4" t="s">
        <v>2252</v>
      </c>
      <c r="Q405" s="4" t="s">
        <v>2238</v>
      </c>
      <c r="R405" s="29" t="s">
        <v>2239</v>
      </c>
      <c r="S405" s="32" t="s">
        <v>36</v>
      </c>
      <c r="T405" s="29" t="s">
        <v>2240</v>
      </c>
      <c r="U405" s="69" t="s">
        <v>36</v>
      </c>
      <c r="V405" s="69" t="s">
        <v>2263</v>
      </c>
      <c r="X405" s="69" t="s">
        <v>2264</v>
      </c>
    </row>
    <row r="406" spans="1:24" ht="43.2" x14ac:dyDescent="0.3">
      <c r="A406" s="162"/>
      <c r="B406" s="29" t="s">
        <v>2184</v>
      </c>
      <c r="C406" s="29"/>
      <c r="D406" s="29"/>
      <c r="E406" s="29" t="s">
        <v>156</v>
      </c>
      <c r="F406" s="70"/>
      <c r="G406" s="29"/>
      <c r="H406" s="29"/>
      <c r="I406" s="29"/>
      <c r="J406" s="203" t="s">
        <v>2265</v>
      </c>
      <c r="K406" s="69"/>
      <c r="L406" s="29"/>
      <c r="M406" s="201" t="s">
        <v>2216</v>
      </c>
      <c r="N406" s="29"/>
      <c r="O406" s="29" t="s">
        <v>323</v>
      </c>
      <c r="P406" s="69" t="s">
        <v>2266</v>
      </c>
      <c r="Q406" s="4" t="s">
        <v>2238</v>
      </c>
      <c r="R406" s="29" t="s">
        <v>2239</v>
      </c>
      <c r="S406" s="32" t="s">
        <v>36</v>
      </c>
      <c r="T406" s="29" t="s">
        <v>2240</v>
      </c>
      <c r="U406" s="69" t="s">
        <v>36</v>
      </c>
      <c r="V406" s="69" t="s">
        <v>2263</v>
      </c>
      <c r="X406" s="69" t="s">
        <v>2267</v>
      </c>
    </row>
    <row r="407" spans="1:24" ht="115.2" x14ac:dyDescent="0.3">
      <c r="A407" s="162"/>
      <c r="B407" s="29" t="s">
        <v>2268</v>
      </c>
      <c r="C407" s="29"/>
      <c r="D407" s="29"/>
      <c r="E407" s="29" t="s">
        <v>156</v>
      </c>
      <c r="F407" s="70"/>
      <c r="G407" s="29"/>
      <c r="H407" s="29"/>
      <c r="I407" s="29"/>
      <c r="J407" s="203" t="s">
        <v>2269</v>
      </c>
      <c r="K407" s="69"/>
      <c r="L407" s="29"/>
      <c r="M407" s="201" t="s">
        <v>2270</v>
      </c>
      <c r="N407" s="29"/>
      <c r="O407" s="29" t="s">
        <v>323</v>
      </c>
      <c r="P407" s="69" t="s">
        <v>2271</v>
      </c>
      <c r="Q407" s="4" t="s">
        <v>2238</v>
      </c>
      <c r="R407" s="29" t="s">
        <v>2239</v>
      </c>
      <c r="S407" s="32" t="s">
        <v>36</v>
      </c>
      <c r="T407" s="29" t="s">
        <v>2240</v>
      </c>
      <c r="U407" s="69" t="s">
        <v>36</v>
      </c>
      <c r="V407" s="69" t="s">
        <v>2263</v>
      </c>
      <c r="X407" s="69" t="s">
        <v>2272</v>
      </c>
    </row>
    <row r="408" spans="1:24" ht="43.2" x14ac:dyDescent="0.3">
      <c r="A408" s="162"/>
      <c r="B408" s="29" t="s">
        <v>2273</v>
      </c>
      <c r="C408" s="29"/>
      <c r="D408" s="29"/>
      <c r="E408" s="29" t="s">
        <v>156</v>
      </c>
      <c r="F408" s="70"/>
      <c r="G408" s="29"/>
      <c r="H408" s="29"/>
      <c r="I408" s="29"/>
      <c r="J408" s="203" t="s">
        <v>2274</v>
      </c>
      <c r="K408" s="69"/>
      <c r="L408" s="29"/>
      <c r="M408" s="201" t="s">
        <v>2275</v>
      </c>
      <c r="N408" s="29"/>
      <c r="O408" s="29" t="s">
        <v>323</v>
      </c>
      <c r="P408" s="4" t="s">
        <v>2252</v>
      </c>
      <c r="Q408" s="69" t="s">
        <v>2276</v>
      </c>
      <c r="R408" s="29" t="s">
        <v>2239</v>
      </c>
      <c r="S408" s="32" t="s">
        <v>36</v>
      </c>
      <c r="T408" s="29" t="s">
        <v>2240</v>
      </c>
      <c r="U408" s="69" t="s">
        <v>36</v>
      </c>
      <c r="V408" s="76" t="s">
        <v>2277</v>
      </c>
      <c r="X408" s="69" t="s">
        <v>2278</v>
      </c>
    </row>
    <row r="409" spans="1:24" ht="43.2" x14ac:dyDescent="0.3">
      <c r="A409" s="162"/>
      <c r="B409" s="29" t="s">
        <v>2279</v>
      </c>
      <c r="C409" s="29"/>
      <c r="D409" s="29"/>
      <c r="E409" s="29" t="s">
        <v>156</v>
      </c>
      <c r="F409" s="70"/>
      <c r="G409" s="29"/>
      <c r="H409" s="29"/>
      <c r="I409" s="29"/>
      <c r="J409" s="203" t="s">
        <v>2280</v>
      </c>
      <c r="K409" s="69"/>
      <c r="L409" s="29"/>
      <c r="M409" s="200">
        <v>29</v>
      </c>
      <c r="N409" s="29"/>
      <c r="O409" s="29" t="s">
        <v>323</v>
      </c>
      <c r="P409" s="69" t="s">
        <v>2252</v>
      </c>
      <c r="Q409" s="69" t="s">
        <v>2281</v>
      </c>
      <c r="R409" s="29" t="s">
        <v>2239</v>
      </c>
      <c r="S409" s="32" t="s">
        <v>36</v>
      </c>
      <c r="T409" s="29" t="s">
        <v>2240</v>
      </c>
      <c r="U409" s="69"/>
      <c r="V409" s="69" t="s">
        <v>2277</v>
      </c>
      <c r="X409" s="69" t="s">
        <v>2282</v>
      </c>
    </row>
    <row r="410" spans="1:24" ht="129.6" x14ac:dyDescent="0.3">
      <c r="A410" s="162"/>
      <c r="B410" s="29" t="s">
        <v>2283</v>
      </c>
      <c r="C410" s="29"/>
      <c r="D410" s="29"/>
      <c r="E410" s="29" t="s">
        <v>156</v>
      </c>
      <c r="F410" s="70"/>
      <c r="G410" s="29"/>
      <c r="H410" s="29"/>
      <c r="I410" s="29"/>
      <c r="J410" s="79">
        <v>4</v>
      </c>
      <c r="K410" s="69"/>
      <c r="L410" s="29"/>
      <c r="M410" s="200">
        <v>29</v>
      </c>
      <c r="N410" s="29"/>
      <c r="O410" s="29" t="s">
        <v>323</v>
      </c>
      <c r="P410" s="69" t="s">
        <v>2284</v>
      </c>
      <c r="Q410" s="69" t="s">
        <v>2285</v>
      </c>
      <c r="R410" s="29" t="s">
        <v>2239</v>
      </c>
      <c r="S410" s="32" t="s">
        <v>36</v>
      </c>
      <c r="T410" s="29" t="s">
        <v>2240</v>
      </c>
      <c r="U410" s="69" t="s">
        <v>36</v>
      </c>
      <c r="V410" s="69" t="s">
        <v>2286</v>
      </c>
      <c r="X410" s="69" t="s">
        <v>2287</v>
      </c>
    </row>
    <row r="411" spans="1:24" ht="100.8" x14ac:dyDescent="0.3">
      <c r="A411" s="161" t="s">
        <v>2288</v>
      </c>
      <c r="B411" s="29" t="s">
        <v>2289</v>
      </c>
      <c r="C411" s="29"/>
      <c r="D411" s="29"/>
      <c r="E411" s="29" t="s">
        <v>156</v>
      </c>
      <c r="F411" s="70"/>
      <c r="G411" s="29"/>
      <c r="H411" s="29"/>
      <c r="I411" s="29"/>
      <c r="J411" s="203" t="s">
        <v>2290</v>
      </c>
      <c r="K411" s="69"/>
      <c r="L411" s="29"/>
      <c r="M411" s="200">
        <v>548</v>
      </c>
      <c r="N411" s="29"/>
      <c r="O411" s="29"/>
      <c r="P411" s="69" t="s">
        <v>2252</v>
      </c>
      <c r="Q411" s="69" t="s">
        <v>2291</v>
      </c>
      <c r="R411" s="29" t="s">
        <v>2239</v>
      </c>
      <c r="S411" s="32" t="s">
        <v>36</v>
      </c>
      <c r="T411" s="29" t="s">
        <v>2240</v>
      </c>
      <c r="U411" s="69" t="s">
        <v>36</v>
      </c>
      <c r="V411" s="69" t="s">
        <v>2286</v>
      </c>
      <c r="X411" s="69" t="s">
        <v>2292</v>
      </c>
    </row>
    <row r="412" spans="1:24" ht="100.8" x14ac:dyDescent="0.3">
      <c r="A412" s="162"/>
      <c r="B412" s="29" t="s">
        <v>2293</v>
      </c>
      <c r="C412" s="29"/>
      <c r="D412" s="29"/>
      <c r="E412" s="29" t="s">
        <v>156</v>
      </c>
      <c r="F412" s="70"/>
      <c r="G412" s="29"/>
      <c r="H412" s="29"/>
      <c r="I412" s="29"/>
      <c r="J412" s="203" t="s">
        <v>2294</v>
      </c>
      <c r="K412" s="69"/>
      <c r="L412" s="29"/>
      <c r="M412" s="201" t="s">
        <v>2295</v>
      </c>
      <c r="N412" s="29"/>
      <c r="O412" s="29"/>
      <c r="P412" s="69" t="s">
        <v>2252</v>
      </c>
      <c r="Q412" s="69" t="s">
        <v>2296</v>
      </c>
      <c r="R412" s="29" t="s">
        <v>2239</v>
      </c>
      <c r="S412" s="32" t="s">
        <v>36</v>
      </c>
      <c r="T412" s="29" t="s">
        <v>2240</v>
      </c>
      <c r="U412" s="69"/>
      <c r="V412" s="69" t="s">
        <v>2297</v>
      </c>
      <c r="X412" s="69" t="s">
        <v>2298</v>
      </c>
    </row>
    <row r="413" spans="1:24" ht="43.2" x14ac:dyDescent="0.3">
      <c r="A413" s="162"/>
      <c r="B413" s="29" t="s">
        <v>2299</v>
      </c>
      <c r="C413" s="29"/>
      <c r="D413" s="29"/>
      <c r="E413" s="29" t="s">
        <v>156</v>
      </c>
      <c r="F413" s="70"/>
      <c r="G413" s="29"/>
      <c r="H413" s="29"/>
      <c r="I413" s="29"/>
      <c r="J413" s="203" t="s">
        <v>2300</v>
      </c>
      <c r="K413" s="69"/>
      <c r="L413" s="29"/>
      <c r="M413" s="201" t="s">
        <v>2301</v>
      </c>
      <c r="N413" s="29"/>
      <c r="O413" s="29"/>
      <c r="P413" s="69" t="s">
        <v>2252</v>
      </c>
      <c r="Q413" s="15" t="s">
        <v>2302</v>
      </c>
      <c r="R413" s="29" t="s">
        <v>2239</v>
      </c>
      <c r="S413" s="32" t="s">
        <v>36</v>
      </c>
      <c r="T413" s="29" t="s">
        <v>2240</v>
      </c>
      <c r="U413" s="69"/>
      <c r="V413" s="69" t="s">
        <v>2303</v>
      </c>
      <c r="X413" s="33" t="s">
        <v>2304</v>
      </c>
    </row>
    <row r="414" spans="1:24" ht="57.6" x14ac:dyDescent="0.3">
      <c r="A414" s="162"/>
      <c r="B414" s="29" t="s">
        <v>2305</v>
      </c>
      <c r="C414" s="29"/>
      <c r="D414" s="29"/>
      <c r="E414" s="29" t="s">
        <v>156</v>
      </c>
      <c r="F414" s="70"/>
      <c r="G414" s="29"/>
      <c r="H414" s="29"/>
      <c r="I414" s="29"/>
      <c r="J414" s="203" t="s">
        <v>2306</v>
      </c>
      <c r="K414" s="69"/>
      <c r="L414" s="29"/>
      <c r="M414" s="200" t="s">
        <v>2307</v>
      </c>
      <c r="N414" s="29"/>
      <c r="O414" s="29"/>
      <c r="P414" s="69" t="s">
        <v>2252</v>
      </c>
      <c r="Q414" s="69" t="s">
        <v>2308</v>
      </c>
      <c r="R414" s="29" t="s">
        <v>2239</v>
      </c>
      <c r="S414" s="32" t="s">
        <v>36</v>
      </c>
      <c r="T414" s="29" t="s">
        <v>2240</v>
      </c>
      <c r="U414" s="69"/>
      <c r="V414" s="69" t="s">
        <v>2303</v>
      </c>
      <c r="X414" s="33" t="s">
        <v>2309</v>
      </c>
    </row>
    <row r="415" spans="1:24" ht="57.6" x14ac:dyDescent="0.3">
      <c r="A415" s="162"/>
      <c r="B415" s="29" t="s">
        <v>2310</v>
      </c>
      <c r="C415" s="29"/>
      <c r="D415" s="29"/>
      <c r="E415" s="29" t="s">
        <v>156</v>
      </c>
      <c r="F415" s="70"/>
      <c r="G415" s="29"/>
      <c r="H415" s="29"/>
      <c r="I415" s="29"/>
      <c r="J415" s="203" t="s">
        <v>2311</v>
      </c>
      <c r="K415" s="69"/>
      <c r="L415" s="29"/>
      <c r="M415" s="200"/>
      <c r="N415" s="29"/>
      <c r="O415" s="29"/>
      <c r="P415" s="69" t="s">
        <v>2252</v>
      </c>
      <c r="Q415" s="69" t="s">
        <v>827</v>
      </c>
      <c r="R415" s="29" t="s">
        <v>2239</v>
      </c>
      <c r="S415" s="32" t="s">
        <v>36</v>
      </c>
      <c r="T415" s="29" t="s">
        <v>2240</v>
      </c>
      <c r="U415" s="69"/>
      <c r="V415" s="29" t="s">
        <v>2312</v>
      </c>
      <c r="X415" s="69" t="s">
        <v>2313</v>
      </c>
    </row>
    <row r="416" spans="1:24" ht="86.4" x14ac:dyDescent="0.3">
      <c r="A416" s="162"/>
      <c r="B416" s="29" t="s">
        <v>2116</v>
      </c>
      <c r="C416" s="29"/>
      <c r="D416" s="29"/>
      <c r="E416" s="29" t="s">
        <v>156</v>
      </c>
      <c r="F416" s="70"/>
      <c r="G416" s="29"/>
      <c r="H416" s="29"/>
      <c r="I416" s="29"/>
      <c r="J416" s="203" t="s">
        <v>2314</v>
      </c>
      <c r="K416" s="69"/>
      <c r="L416" s="29"/>
      <c r="M416" s="201" t="s">
        <v>2315</v>
      </c>
      <c r="N416" s="29"/>
      <c r="O416" s="29"/>
      <c r="P416" s="69" t="s">
        <v>2252</v>
      </c>
      <c r="Q416" s="69" t="s">
        <v>2276</v>
      </c>
      <c r="R416" s="29" t="s">
        <v>2239</v>
      </c>
      <c r="S416" s="32" t="s">
        <v>36</v>
      </c>
      <c r="T416" s="29" t="s">
        <v>2240</v>
      </c>
      <c r="U416" s="69"/>
      <c r="V416" s="69"/>
      <c r="X416" s="69" t="s">
        <v>2316</v>
      </c>
    </row>
    <row r="417" spans="1:24" ht="100.8" x14ac:dyDescent="0.3">
      <c r="A417" s="162"/>
      <c r="B417" s="29" t="s">
        <v>2317</v>
      </c>
      <c r="C417" s="29"/>
      <c r="D417" s="29"/>
      <c r="E417" s="29" t="s">
        <v>156</v>
      </c>
      <c r="F417" s="70"/>
      <c r="G417" s="29"/>
      <c r="H417" s="29"/>
      <c r="I417" s="29"/>
      <c r="J417" s="203"/>
      <c r="K417" s="69"/>
      <c r="L417" s="29"/>
      <c r="M417" s="200" t="s">
        <v>2318</v>
      </c>
      <c r="N417" s="29"/>
      <c r="O417" s="29"/>
      <c r="P417" s="69" t="s">
        <v>2252</v>
      </c>
      <c r="Q417" s="69" t="s">
        <v>2319</v>
      </c>
      <c r="R417" s="29" t="s">
        <v>2239</v>
      </c>
      <c r="S417" s="32" t="s">
        <v>36</v>
      </c>
      <c r="T417" s="29" t="s">
        <v>2240</v>
      </c>
      <c r="U417" s="69"/>
      <c r="V417" s="69" t="s">
        <v>2303</v>
      </c>
      <c r="X417" s="69" t="s">
        <v>2320</v>
      </c>
    </row>
    <row r="418" spans="1:24" ht="43.2" x14ac:dyDescent="0.3">
      <c r="A418" s="162"/>
      <c r="B418" s="29" t="s">
        <v>2321</v>
      </c>
      <c r="C418" s="29"/>
      <c r="D418" s="29"/>
      <c r="E418" s="29" t="s">
        <v>156</v>
      </c>
      <c r="F418" s="70"/>
      <c r="G418" s="29"/>
      <c r="H418" s="29"/>
      <c r="I418" s="29"/>
      <c r="J418" s="203" t="s">
        <v>2322</v>
      </c>
      <c r="K418" s="69"/>
      <c r="L418" s="29"/>
      <c r="M418" s="201" t="s">
        <v>2323</v>
      </c>
      <c r="N418" s="29"/>
      <c r="O418" s="29"/>
      <c r="P418" s="69" t="s">
        <v>2252</v>
      </c>
      <c r="Q418" s="69" t="s">
        <v>2324</v>
      </c>
      <c r="R418" s="29" t="s">
        <v>2239</v>
      </c>
      <c r="S418" s="32" t="s">
        <v>36</v>
      </c>
      <c r="T418" s="29" t="s">
        <v>2240</v>
      </c>
      <c r="U418" s="69"/>
      <c r="V418" s="69" t="s">
        <v>2303</v>
      </c>
      <c r="X418" s="69" t="s">
        <v>2325</v>
      </c>
    </row>
    <row r="419" spans="1:24" ht="43.2" x14ac:dyDescent="0.3">
      <c r="A419" s="162"/>
      <c r="B419" s="29" t="s">
        <v>2326</v>
      </c>
      <c r="C419" s="29"/>
      <c r="D419" s="29"/>
      <c r="E419" s="29" t="s">
        <v>156</v>
      </c>
      <c r="F419" s="70"/>
      <c r="G419" s="29"/>
      <c r="H419" s="29"/>
      <c r="I419" s="29"/>
      <c r="J419" s="203"/>
      <c r="K419" s="69"/>
      <c r="L419" s="29"/>
      <c r="M419" s="201" t="s">
        <v>2323</v>
      </c>
      <c r="N419" s="29"/>
      <c r="O419" s="29"/>
      <c r="P419" s="69" t="s">
        <v>2327</v>
      </c>
      <c r="Q419" s="69" t="s">
        <v>2328</v>
      </c>
      <c r="R419" s="69" t="s">
        <v>34</v>
      </c>
      <c r="S419" s="32" t="s">
        <v>36</v>
      </c>
      <c r="T419" s="29" t="s">
        <v>2232</v>
      </c>
      <c r="U419" s="69"/>
      <c r="V419" s="69" t="s">
        <v>2329</v>
      </c>
      <c r="X419" s="69" t="s">
        <v>2330</v>
      </c>
    </row>
    <row r="420" spans="1:24" ht="43.2" x14ac:dyDescent="0.3">
      <c r="A420" s="162"/>
      <c r="B420" s="29" t="s">
        <v>2331</v>
      </c>
      <c r="C420" s="29"/>
      <c r="D420" s="29"/>
      <c r="E420" s="29" t="s">
        <v>156</v>
      </c>
      <c r="F420" s="70"/>
      <c r="G420" s="29"/>
      <c r="H420" s="29"/>
      <c r="I420" s="29"/>
      <c r="J420" s="203" t="s">
        <v>2332</v>
      </c>
      <c r="K420" s="69"/>
      <c r="L420" s="29"/>
      <c r="M420" s="66">
        <v>1684</v>
      </c>
      <c r="N420" s="29"/>
      <c r="O420" s="29" t="s">
        <v>879</v>
      </c>
      <c r="P420" s="69" t="s">
        <v>2333</v>
      </c>
      <c r="Q420" s="69" t="s">
        <v>2334</v>
      </c>
      <c r="R420" s="69" t="s">
        <v>34</v>
      </c>
      <c r="S420" s="32" t="s">
        <v>36</v>
      </c>
      <c r="T420" s="29" t="s">
        <v>2232</v>
      </c>
      <c r="U420" s="69"/>
      <c r="V420" s="69" t="s">
        <v>2335</v>
      </c>
      <c r="X420" s="69" t="s">
        <v>2336</v>
      </c>
    </row>
    <row r="421" spans="1:24" ht="57.6" x14ac:dyDescent="0.3">
      <c r="A421" s="162"/>
      <c r="B421" s="29" t="s">
        <v>2337</v>
      </c>
      <c r="C421" s="29"/>
      <c r="D421" s="29"/>
      <c r="E421" s="29" t="s">
        <v>156</v>
      </c>
      <c r="F421" s="70"/>
      <c r="G421" s="29"/>
      <c r="H421" s="29"/>
      <c r="I421" s="29"/>
      <c r="J421" s="203" t="s">
        <v>2332</v>
      </c>
      <c r="K421" s="69"/>
      <c r="L421" s="29"/>
      <c r="M421" s="66">
        <v>114</v>
      </c>
      <c r="N421" s="29"/>
      <c r="O421" s="29" t="s">
        <v>879</v>
      </c>
      <c r="P421" s="69" t="s">
        <v>2338</v>
      </c>
      <c r="Q421" s="69" t="s">
        <v>2339</v>
      </c>
      <c r="R421" s="69" t="s">
        <v>1167</v>
      </c>
      <c r="S421" s="32" t="s">
        <v>36</v>
      </c>
      <c r="T421" s="69" t="s">
        <v>2340</v>
      </c>
      <c r="U421" s="69"/>
      <c r="V421" s="69" t="s">
        <v>2341</v>
      </c>
      <c r="X421" s="69" t="s">
        <v>2342</v>
      </c>
    </row>
    <row r="422" spans="1:24" ht="72" x14ac:dyDescent="0.3">
      <c r="A422" s="162"/>
      <c r="B422" s="29" t="s">
        <v>2343</v>
      </c>
      <c r="C422" s="29"/>
      <c r="D422" s="29"/>
      <c r="E422" s="29" t="s">
        <v>156</v>
      </c>
      <c r="F422" s="70"/>
      <c r="G422" s="29"/>
      <c r="H422" s="29"/>
      <c r="I422" s="29"/>
      <c r="J422" s="203" t="s">
        <v>297</v>
      </c>
      <c r="K422" s="69"/>
      <c r="L422" s="29"/>
      <c r="M422" s="200">
        <v>329</v>
      </c>
      <c r="N422" s="29"/>
      <c r="O422" s="29" t="s">
        <v>323</v>
      </c>
      <c r="P422" s="69" t="s">
        <v>2344</v>
      </c>
      <c r="Q422" s="69" t="s">
        <v>2345</v>
      </c>
      <c r="R422" s="69" t="s">
        <v>1160</v>
      </c>
      <c r="S422" s="32" t="s">
        <v>36</v>
      </c>
      <c r="T422" s="69" t="s">
        <v>2340</v>
      </c>
      <c r="U422" s="69"/>
      <c r="V422" s="69" t="s">
        <v>2346</v>
      </c>
      <c r="X422" s="69" t="s">
        <v>2347</v>
      </c>
    </row>
    <row r="423" spans="1:24" ht="86.4" x14ac:dyDescent="0.3">
      <c r="A423" s="162"/>
      <c r="B423" s="29" t="s">
        <v>2348</v>
      </c>
      <c r="C423" s="29"/>
      <c r="D423" s="29"/>
      <c r="E423" s="29" t="s">
        <v>156</v>
      </c>
      <c r="F423" s="70"/>
      <c r="G423" s="29"/>
      <c r="H423" s="29"/>
      <c r="I423" s="29"/>
      <c r="J423" s="203" t="s">
        <v>297</v>
      </c>
      <c r="K423" s="69"/>
      <c r="L423" s="29"/>
      <c r="M423" s="200">
        <v>548</v>
      </c>
      <c r="N423" s="29"/>
      <c r="O423" s="29" t="s">
        <v>323</v>
      </c>
      <c r="P423" s="69" t="s">
        <v>2344</v>
      </c>
      <c r="Q423" s="69" t="s">
        <v>2349</v>
      </c>
      <c r="R423" s="69" t="s">
        <v>34</v>
      </c>
      <c r="S423" s="32" t="s">
        <v>36</v>
      </c>
      <c r="T423" s="69" t="s">
        <v>2232</v>
      </c>
      <c r="U423" s="69"/>
      <c r="V423" s="69" t="s">
        <v>2241</v>
      </c>
      <c r="X423" s="69" t="s">
        <v>2350</v>
      </c>
    </row>
    <row r="424" spans="1:24" ht="72" x14ac:dyDescent="0.3">
      <c r="A424" s="162"/>
      <c r="B424" s="29" t="s">
        <v>2351</v>
      </c>
      <c r="C424" s="29"/>
      <c r="D424" s="29"/>
      <c r="E424" s="29" t="s">
        <v>156</v>
      </c>
      <c r="F424" s="70"/>
      <c r="G424" s="29"/>
      <c r="H424" s="29"/>
      <c r="I424" s="29"/>
      <c r="J424" s="203" t="s">
        <v>297</v>
      </c>
      <c r="K424" s="69"/>
      <c r="L424" s="29"/>
      <c r="M424" s="200">
        <v>2186</v>
      </c>
      <c r="N424" s="29"/>
      <c r="O424" s="29" t="s">
        <v>323</v>
      </c>
      <c r="P424" s="69" t="s">
        <v>2344</v>
      </c>
      <c r="Q424" s="69" t="s">
        <v>2352</v>
      </c>
      <c r="R424" s="69" t="s">
        <v>34</v>
      </c>
      <c r="S424" s="32" t="s">
        <v>36</v>
      </c>
      <c r="T424" s="69" t="s">
        <v>2353</v>
      </c>
      <c r="U424" s="69"/>
      <c r="V424" s="69" t="s">
        <v>2354</v>
      </c>
      <c r="X424" s="69" t="s">
        <v>2355</v>
      </c>
    </row>
    <row r="425" spans="1:24" s="116" customFormat="1" ht="57" customHeight="1" x14ac:dyDescent="0.3">
      <c r="A425" s="162"/>
      <c r="B425" s="29" t="s">
        <v>2356</v>
      </c>
      <c r="C425" s="29"/>
      <c r="D425" s="29"/>
      <c r="E425" s="29" t="s">
        <v>156</v>
      </c>
      <c r="F425" s="70"/>
      <c r="G425" s="29"/>
      <c r="H425" s="29"/>
      <c r="I425" s="29"/>
      <c r="J425" s="203" t="s">
        <v>297</v>
      </c>
      <c r="K425" s="69"/>
      <c r="L425" s="29"/>
      <c r="M425" s="200">
        <v>56</v>
      </c>
      <c r="N425" s="29"/>
      <c r="O425" s="29" t="s">
        <v>323</v>
      </c>
      <c r="P425" s="54"/>
      <c r="Q425" s="54"/>
      <c r="R425" s="54"/>
      <c r="S425" s="54"/>
      <c r="T425" s="54"/>
      <c r="U425" s="54"/>
      <c r="V425" s="54"/>
      <c r="X425" s="54"/>
    </row>
    <row r="426" spans="1:24" ht="78" customHeight="1" x14ac:dyDescent="0.3">
      <c r="A426" s="162"/>
      <c r="B426" s="29" t="s">
        <v>2357</v>
      </c>
      <c r="C426" s="29"/>
      <c r="D426" s="29"/>
      <c r="E426" s="29" t="s">
        <v>156</v>
      </c>
      <c r="F426" s="70"/>
      <c r="G426" s="29"/>
      <c r="H426" s="29"/>
      <c r="I426" s="29"/>
      <c r="J426" s="203" t="s">
        <v>297</v>
      </c>
      <c r="K426" s="69"/>
      <c r="L426" s="29"/>
      <c r="M426" s="200">
        <v>329</v>
      </c>
      <c r="N426" s="29"/>
      <c r="O426" s="29" t="s">
        <v>323</v>
      </c>
      <c r="P426" s="13" t="s">
        <v>2358</v>
      </c>
      <c r="Q426" s="4" t="s">
        <v>2359</v>
      </c>
      <c r="R426" s="4" t="s">
        <v>34</v>
      </c>
      <c r="S426" s="4" t="s">
        <v>34</v>
      </c>
      <c r="T426" s="4" t="s">
        <v>2360</v>
      </c>
      <c r="U426" s="4" t="s">
        <v>36</v>
      </c>
      <c r="V426" s="4" t="s">
        <v>2361</v>
      </c>
      <c r="X426" s="4" t="s">
        <v>2362</v>
      </c>
    </row>
    <row r="427" spans="1:24" ht="72" x14ac:dyDescent="0.3">
      <c r="A427" s="162"/>
      <c r="B427" s="29" t="s">
        <v>2363</v>
      </c>
      <c r="C427" s="29"/>
      <c r="D427" s="29"/>
      <c r="E427" s="29" t="s">
        <v>156</v>
      </c>
      <c r="F427" s="70"/>
      <c r="G427" s="29"/>
      <c r="H427" s="29"/>
      <c r="I427" s="29"/>
      <c r="J427" s="203" t="s">
        <v>2364</v>
      </c>
      <c r="K427" s="69"/>
      <c r="L427" s="29"/>
      <c r="M427" s="201" t="s">
        <v>2365</v>
      </c>
      <c r="N427" s="29"/>
      <c r="O427" s="29" t="s">
        <v>323</v>
      </c>
      <c r="P427" s="4" t="s">
        <v>2366</v>
      </c>
      <c r="Q427" s="4" t="s">
        <v>2367</v>
      </c>
      <c r="R427" s="4" t="s">
        <v>2368</v>
      </c>
      <c r="S427" s="4" t="s">
        <v>2369</v>
      </c>
      <c r="T427" s="4" t="s">
        <v>2370</v>
      </c>
      <c r="U427" s="4" t="s">
        <v>2371</v>
      </c>
      <c r="V427" s="4" t="s">
        <v>2372</v>
      </c>
      <c r="X427" s="4" t="s">
        <v>2373</v>
      </c>
    </row>
    <row r="428" spans="1:24" ht="115.2" x14ac:dyDescent="0.3">
      <c r="A428" s="162"/>
      <c r="B428" s="29" t="s">
        <v>2374</v>
      </c>
      <c r="C428" s="29"/>
      <c r="D428" s="29"/>
      <c r="E428" s="29" t="s">
        <v>156</v>
      </c>
      <c r="F428" s="70"/>
      <c r="G428" s="29"/>
      <c r="H428" s="29"/>
      <c r="I428" s="29"/>
      <c r="J428" s="203" t="s">
        <v>2375</v>
      </c>
      <c r="K428" s="69"/>
      <c r="L428" s="29"/>
      <c r="M428" s="200">
        <v>150</v>
      </c>
      <c r="N428" s="29"/>
      <c r="O428" s="29" t="s">
        <v>323</v>
      </c>
      <c r="P428" s="4" t="s">
        <v>2376</v>
      </c>
      <c r="Q428" s="4" t="s">
        <v>2377</v>
      </c>
      <c r="R428" s="4" t="s">
        <v>2368</v>
      </c>
      <c r="S428" s="4" t="s">
        <v>2378</v>
      </c>
      <c r="T428" s="4" t="s">
        <v>2379</v>
      </c>
      <c r="U428" s="4" t="s">
        <v>2371</v>
      </c>
      <c r="V428" s="4" t="s">
        <v>2380</v>
      </c>
      <c r="X428" s="4" t="s">
        <v>2381</v>
      </c>
    </row>
    <row r="429" spans="1:24" ht="72" x14ac:dyDescent="0.3">
      <c r="A429" s="162"/>
      <c r="B429" s="29" t="s">
        <v>2382</v>
      </c>
      <c r="C429" s="29"/>
      <c r="D429" s="29"/>
      <c r="E429" s="29" t="s">
        <v>156</v>
      </c>
      <c r="F429" s="70"/>
      <c r="G429" s="29"/>
      <c r="H429" s="29"/>
      <c r="I429" s="29"/>
      <c r="J429" s="203" t="s">
        <v>2375</v>
      </c>
      <c r="K429" s="69"/>
      <c r="L429" s="29"/>
      <c r="M429" s="200">
        <v>298</v>
      </c>
      <c r="N429" s="29"/>
      <c r="O429" s="29" t="s">
        <v>323</v>
      </c>
      <c r="P429" s="4" t="s">
        <v>2383</v>
      </c>
      <c r="Q429" s="4" t="s">
        <v>2384</v>
      </c>
      <c r="R429" s="4" t="s">
        <v>2368</v>
      </c>
      <c r="S429" s="4" t="s">
        <v>2385</v>
      </c>
      <c r="T429" s="4" t="s">
        <v>2379</v>
      </c>
      <c r="U429" s="4" t="s">
        <v>2371</v>
      </c>
      <c r="V429" s="4" t="s">
        <v>2386</v>
      </c>
      <c r="X429" s="4" t="s">
        <v>2387</v>
      </c>
    </row>
    <row r="430" spans="1:24" ht="67.5" customHeight="1" x14ac:dyDescent="0.3">
      <c r="A430" s="161" t="s">
        <v>2388</v>
      </c>
      <c r="B430" s="29" t="s">
        <v>2389</v>
      </c>
      <c r="C430" s="29"/>
      <c r="D430" s="29"/>
      <c r="E430" s="29" t="s">
        <v>156</v>
      </c>
      <c r="F430" s="70"/>
      <c r="G430" s="29"/>
      <c r="H430" s="29"/>
      <c r="I430" s="29"/>
      <c r="J430" s="204"/>
      <c r="K430" s="69"/>
      <c r="L430" s="29"/>
      <c r="M430" s="201" t="s">
        <v>2390</v>
      </c>
      <c r="N430" s="29"/>
      <c r="O430" s="29"/>
      <c r="P430" s="4" t="s">
        <v>2391</v>
      </c>
      <c r="Q430" s="4" t="s">
        <v>2392</v>
      </c>
      <c r="R430" s="4" t="s">
        <v>2368</v>
      </c>
      <c r="S430" s="4" t="s">
        <v>2393</v>
      </c>
      <c r="T430" s="4" t="s">
        <v>2394</v>
      </c>
      <c r="U430" s="4" t="s">
        <v>2371</v>
      </c>
      <c r="V430" s="4" t="s">
        <v>2395</v>
      </c>
      <c r="X430" s="4" t="s">
        <v>2396</v>
      </c>
    </row>
    <row r="431" spans="1:24" ht="72" x14ac:dyDescent="0.3">
      <c r="A431" s="162"/>
      <c r="B431" s="29" t="s">
        <v>2397</v>
      </c>
      <c r="C431" s="29"/>
      <c r="D431" s="29"/>
      <c r="E431" s="29" t="s">
        <v>156</v>
      </c>
      <c r="F431" s="70"/>
      <c r="G431" s="29"/>
      <c r="H431" s="29"/>
      <c r="I431" s="29"/>
      <c r="J431" s="204"/>
      <c r="K431" s="69"/>
      <c r="L431" s="29"/>
      <c r="M431" s="201" t="s">
        <v>2390</v>
      </c>
      <c r="N431" s="29"/>
      <c r="O431" s="29"/>
      <c r="P431" s="4" t="s">
        <v>2398</v>
      </c>
      <c r="Q431" s="4" t="s">
        <v>722</v>
      </c>
      <c r="R431" s="4" t="s">
        <v>2399</v>
      </c>
      <c r="S431" s="4" t="s">
        <v>2400</v>
      </c>
      <c r="T431" s="4" t="s">
        <v>2401</v>
      </c>
      <c r="U431" s="4" t="s">
        <v>827</v>
      </c>
      <c r="V431" s="4" t="s">
        <v>2402</v>
      </c>
      <c r="X431" s="4" t="s">
        <v>2403</v>
      </c>
    </row>
    <row r="432" spans="1:24" ht="74.25" customHeight="1" x14ac:dyDescent="0.3">
      <c r="A432" s="162"/>
      <c r="B432" s="29" t="s">
        <v>2404</v>
      </c>
      <c r="C432" s="29"/>
      <c r="D432" s="29"/>
      <c r="E432" s="29" t="s">
        <v>156</v>
      </c>
      <c r="F432" s="70"/>
      <c r="G432" s="29"/>
      <c r="H432" s="29"/>
      <c r="I432" s="29"/>
      <c r="J432" s="204"/>
      <c r="K432" s="69"/>
      <c r="L432" s="29"/>
      <c r="M432" s="201" t="s">
        <v>2390</v>
      </c>
      <c r="N432" s="29"/>
      <c r="O432" s="29"/>
      <c r="P432" s="4" t="s">
        <v>2405</v>
      </c>
      <c r="Q432" s="4" t="s">
        <v>2406</v>
      </c>
      <c r="R432" s="4" t="s">
        <v>2399</v>
      </c>
      <c r="S432" s="4" t="s">
        <v>2407</v>
      </c>
      <c r="T432" s="4" t="s">
        <v>2408</v>
      </c>
      <c r="U432" s="4" t="s">
        <v>827</v>
      </c>
      <c r="V432" s="4" t="s">
        <v>2409</v>
      </c>
      <c r="X432" s="4" t="s">
        <v>2410</v>
      </c>
    </row>
    <row r="433" spans="1:24" ht="86.4" x14ac:dyDescent="0.3">
      <c r="A433" s="162"/>
      <c r="B433" s="29" t="s">
        <v>2411</v>
      </c>
      <c r="C433" s="29"/>
      <c r="D433" s="29"/>
      <c r="E433" s="29" t="s">
        <v>156</v>
      </c>
      <c r="F433" s="70"/>
      <c r="G433" s="29"/>
      <c r="H433" s="29"/>
      <c r="I433" s="29"/>
      <c r="J433" s="204"/>
      <c r="K433" s="69"/>
      <c r="L433" s="29"/>
      <c r="M433" s="201" t="s">
        <v>2390</v>
      </c>
      <c r="N433" s="29"/>
      <c r="O433" s="29"/>
      <c r="P433" s="4" t="s">
        <v>2412</v>
      </c>
      <c r="Q433" s="4" t="s">
        <v>722</v>
      </c>
      <c r="R433" s="4" t="s">
        <v>2399</v>
      </c>
      <c r="S433" s="4" t="s">
        <v>586</v>
      </c>
      <c r="T433" s="4" t="s">
        <v>2413</v>
      </c>
      <c r="U433" s="4" t="s">
        <v>827</v>
      </c>
      <c r="V433" s="4" t="s">
        <v>2414</v>
      </c>
      <c r="X433" s="4" t="s">
        <v>2415</v>
      </c>
    </row>
    <row r="434" spans="1:24" ht="85.5" customHeight="1" x14ac:dyDescent="0.3">
      <c r="A434" s="162"/>
      <c r="B434" s="29" t="s">
        <v>2416</v>
      </c>
      <c r="C434" s="29"/>
      <c r="D434" s="29"/>
      <c r="E434" s="29" t="s">
        <v>156</v>
      </c>
      <c r="F434" s="70"/>
      <c r="G434" s="29"/>
      <c r="H434" s="29"/>
      <c r="I434" s="29"/>
      <c r="J434" s="204"/>
      <c r="K434" s="69"/>
      <c r="L434" s="29"/>
      <c r="M434" s="201" t="s">
        <v>2417</v>
      </c>
      <c r="N434" s="29"/>
      <c r="O434" s="29" t="s">
        <v>112</v>
      </c>
      <c r="P434" s="4" t="s">
        <v>2418</v>
      </c>
      <c r="Q434" s="4" t="s">
        <v>722</v>
      </c>
      <c r="R434" s="4" t="s">
        <v>40</v>
      </c>
      <c r="S434" s="4" t="s">
        <v>586</v>
      </c>
      <c r="T434" s="4" t="s">
        <v>2419</v>
      </c>
      <c r="U434" s="4" t="s">
        <v>827</v>
      </c>
      <c r="V434" s="4" t="s">
        <v>2420</v>
      </c>
      <c r="X434" s="4" t="s">
        <v>2421</v>
      </c>
    </row>
    <row r="435" spans="1:24" ht="43.2" x14ac:dyDescent="0.3">
      <c r="A435" s="162"/>
      <c r="B435" s="29" t="s">
        <v>2422</v>
      </c>
      <c r="C435" s="29"/>
      <c r="D435" s="29"/>
      <c r="E435" s="29" t="s">
        <v>156</v>
      </c>
      <c r="F435" s="70"/>
      <c r="G435" s="29"/>
      <c r="H435" s="29"/>
      <c r="I435" s="29"/>
      <c r="J435" s="204"/>
      <c r="K435" s="69"/>
      <c r="L435" s="29"/>
      <c r="M435" s="201" t="s">
        <v>2417</v>
      </c>
      <c r="N435" s="29"/>
      <c r="O435" s="29" t="s">
        <v>112</v>
      </c>
      <c r="P435" s="4" t="s">
        <v>1265</v>
      </c>
      <c r="Q435" s="4" t="s">
        <v>722</v>
      </c>
      <c r="R435" s="4" t="s">
        <v>40</v>
      </c>
      <c r="S435" s="4" t="s">
        <v>586</v>
      </c>
      <c r="T435" s="4" t="s">
        <v>2419</v>
      </c>
      <c r="U435" s="4" t="s">
        <v>827</v>
      </c>
      <c r="V435" s="4" t="s">
        <v>1265</v>
      </c>
      <c r="X435" s="4" t="s">
        <v>2423</v>
      </c>
    </row>
    <row r="436" spans="1:24" ht="72" x14ac:dyDescent="0.3">
      <c r="A436" s="162"/>
      <c r="B436" s="29" t="s">
        <v>2424</v>
      </c>
      <c r="C436" s="29"/>
      <c r="D436" s="29"/>
      <c r="E436" s="29" t="s">
        <v>156</v>
      </c>
      <c r="F436" s="70"/>
      <c r="G436" s="29"/>
      <c r="H436" s="29"/>
      <c r="I436" s="29"/>
      <c r="J436" s="204"/>
      <c r="K436" s="69"/>
      <c r="L436" s="29"/>
      <c r="M436" s="201" t="s">
        <v>2425</v>
      </c>
      <c r="N436" s="29"/>
      <c r="O436" s="29" t="s">
        <v>112</v>
      </c>
      <c r="P436" s="117" t="s">
        <v>2426</v>
      </c>
      <c r="Q436" s="4" t="s">
        <v>722</v>
      </c>
      <c r="R436" s="4" t="s">
        <v>2399</v>
      </c>
      <c r="S436" s="4" t="s">
        <v>586</v>
      </c>
      <c r="T436" s="4" t="s">
        <v>2413</v>
      </c>
      <c r="U436" s="4" t="s">
        <v>827</v>
      </c>
      <c r="V436" s="4" t="s">
        <v>2427</v>
      </c>
      <c r="X436" s="4" t="s">
        <v>2428</v>
      </c>
    </row>
    <row r="437" spans="1:24" ht="72" x14ac:dyDescent="0.3">
      <c r="A437" s="162"/>
      <c r="B437" s="29" t="s">
        <v>2429</v>
      </c>
      <c r="C437" s="29"/>
      <c r="D437" s="29"/>
      <c r="E437" s="29" t="s">
        <v>156</v>
      </c>
      <c r="F437" s="70"/>
      <c r="G437" s="29"/>
      <c r="H437" s="29"/>
      <c r="I437" s="29"/>
      <c r="J437" s="204"/>
      <c r="K437" s="69"/>
      <c r="L437" s="29"/>
      <c r="M437" s="200">
        <v>207</v>
      </c>
      <c r="N437" s="29"/>
      <c r="O437" s="29" t="s">
        <v>323</v>
      </c>
      <c r="P437" s="4" t="s">
        <v>2430</v>
      </c>
      <c r="Q437" s="118" t="s">
        <v>722</v>
      </c>
      <c r="R437" s="4" t="s">
        <v>40</v>
      </c>
      <c r="S437" s="4" t="s">
        <v>2431</v>
      </c>
      <c r="T437" s="4" t="s">
        <v>2419</v>
      </c>
      <c r="U437" s="4" t="s">
        <v>827</v>
      </c>
      <c r="V437" s="4" t="s">
        <v>2427</v>
      </c>
      <c r="X437" s="4" t="s">
        <v>2432</v>
      </c>
    </row>
    <row r="438" spans="1:24" ht="72" x14ac:dyDescent="0.3">
      <c r="A438" s="162"/>
      <c r="B438" s="29" t="s">
        <v>2433</v>
      </c>
      <c r="C438" s="29"/>
      <c r="D438" s="29"/>
      <c r="E438" s="29" t="s">
        <v>156</v>
      </c>
      <c r="F438" s="70"/>
      <c r="G438" s="29"/>
      <c r="H438" s="29"/>
      <c r="I438" s="29"/>
      <c r="J438" s="204"/>
      <c r="K438" s="69"/>
      <c r="L438" s="29"/>
      <c r="M438" s="200">
        <v>65</v>
      </c>
      <c r="N438" s="29"/>
      <c r="O438" s="29" t="s">
        <v>323</v>
      </c>
      <c r="P438" s="119" t="s">
        <v>2434</v>
      </c>
      <c r="Q438" s="4" t="s">
        <v>722</v>
      </c>
      <c r="R438" s="4" t="s">
        <v>40</v>
      </c>
      <c r="S438" s="4" t="s">
        <v>2435</v>
      </c>
      <c r="T438" s="4" t="s">
        <v>2419</v>
      </c>
      <c r="U438" s="4" t="s">
        <v>827</v>
      </c>
      <c r="V438" s="4" t="s">
        <v>2427</v>
      </c>
      <c r="X438" s="4" t="s">
        <v>2436</v>
      </c>
    </row>
    <row r="439" spans="1:24" s="116" customFormat="1" ht="33" customHeight="1" x14ac:dyDescent="0.3">
      <c r="A439" s="162"/>
      <c r="B439" s="29" t="s">
        <v>2437</v>
      </c>
      <c r="C439" s="29"/>
      <c r="D439" s="29"/>
      <c r="E439" s="29" t="s">
        <v>156</v>
      </c>
      <c r="F439" s="70"/>
      <c r="G439" s="29"/>
      <c r="H439" s="29"/>
      <c r="I439" s="29"/>
      <c r="J439" s="204"/>
      <c r="K439" s="69"/>
      <c r="L439" s="29"/>
      <c r="M439" s="200">
        <v>109</v>
      </c>
      <c r="N439" s="29"/>
      <c r="O439" s="29" t="s">
        <v>323</v>
      </c>
      <c r="P439" s="54"/>
      <c r="Q439" s="54"/>
      <c r="R439" s="54"/>
      <c r="S439" s="54"/>
      <c r="T439" s="54"/>
      <c r="U439" s="54"/>
      <c r="V439" s="54"/>
      <c r="X439" s="54"/>
    </row>
    <row r="440" spans="1:24" ht="115.2" x14ac:dyDescent="0.3">
      <c r="A440" s="160" t="s">
        <v>2438</v>
      </c>
      <c r="B440" s="29" t="s">
        <v>2439</v>
      </c>
      <c r="C440" s="29"/>
      <c r="D440" s="29"/>
      <c r="E440" s="29" t="s">
        <v>156</v>
      </c>
      <c r="F440" s="70"/>
      <c r="G440" s="29"/>
      <c r="H440" s="29"/>
      <c r="I440" s="29"/>
      <c r="J440" s="204"/>
      <c r="K440" s="69"/>
      <c r="L440" s="29"/>
      <c r="M440" s="201" t="s">
        <v>2440</v>
      </c>
      <c r="N440" s="29"/>
      <c r="O440" s="29" t="s">
        <v>323</v>
      </c>
      <c r="P440" s="8" t="s">
        <v>2441</v>
      </c>
      <c r="Q440" s="8" t="s">
        <v>2442</v>
      </c>
      <c r="R440" s="8" t="s">
        <v>586</v>
      </c>
      <c r="S440" s="8" t="s">
        <v>2443</v>
      </c>
      <c r="T440" s="8" t="s">
        <v>2444</v>
      </c>
      <c r="U440" s="8" t="s">
        <v>1767</v>
      </c>
      <c r="V440" s="8" t="s">
        <v>2445</v>
      </c>
      <c r="X440" s="8" t="s">
        <v>2446</v>
      </c>
    </row>
    <row r="441" spans="1:24" ht="86.4" x14ac:dyDescent="0.3">
      <c r="A441" s="162"/>
      <c r="B441" s="29" t="s">
        <v>2447</v>
      </c>
      <c r="C441" s="29"/>
      <c r="D441" s="29"/>
      <c r="E441" s="29" t="s">
        <v>156</v>
      </c>
      <c r="F441" s="70"/>
      <c r="G441" s="29"/>
      <c r="H441" s="29"/>
      <c r="I441" s="29"/>
      <c r="J441" s="204"/>
      <c r="K441" s="69"/>
      <c r="L441" s="29"/>
      <c r="M441" s="201" t="s">
        <v>2448</v>
      </c>
      <c r="N441" s="29"/>
      <c r="O441" s="29" t="s">
        <v>323</v>
      </c>
      <c r="P441" s="8" t="s">
        <v>2441</v>
      </c>
      <c r="Q441" s="8" t="s">
        <v>2449</v>
      </c>
      <c r="R441" s="8" t="s">
        <v>586</v>
      </c>
      <c r="T441" s="8" t="s">
        <v>2450</v>
      </c>
      <c r="U441" s="8" t="s">
        <v>827</v>
      </c>
      <c r="V441" s="8" t="s">
        <v>2451</v>
      </c>
      <c r="X441" s="8" t="s">
        <v>2452</v>
      </c>
    </row>
    <row r="442" spans="1:24" ht="86.4" x14ac:dyDescent="0.3">
      <c r="A442" s="162"/>
      <c r="B442" s="29" t="s">
        <v>2453</v>
      </c>
      <c r="C442" s="29"/>
      <c r="D442" s="29"/>
      <c r="E442" s="29" t="s">
        <v>156</v>
      </c>
      <c r="F442" s="70"/>
      <c r="G442" s="29"/>
      <c r="H442" s="29"/>
      <c r="I442" s="29"/>
      <c r="J442" s="204"/>
      <c r="K442" s="69"/>
      <c r="L442" s="29"/>
      <c r="M442" s="200" t="s">
        <v>2454</v>
      </c>
      <c r="N442" s="29"/>
      <c r="O442" s="29" t="s">
        <v>323</v>
      </c>
      <c r="P442" s="8" t="s">
        <v>2441</v>
      </c>
      <c r="Q442" s="8" t="s">
        <v>2455</v>
      </c>
      <c r="R442" s="8" t="s">
        <v>586</v>
      </c>
      <c r="S442" s="8" t="s">
        <v>2456</v>
      </c>
      <c r="T442" s="8" t="s">
        <v>2450</v>
      </c>
      <c r="U442" s="8" t="s">
        <v>827</v>
      </c>
      <c r="V442" s="8" t="s">
        <v>2451</v>
      </c>
      <c r="X442" s="8" t="s">
        <v>2457</v>
      </c>
    </row>
    <row r="443" spans="1:24" ht="86.4" x14ac:dyDescent="0.3">
      <c r="A443" s="162"/>
      <c r="B443" s="29" t="s">
        <v>2458</v>
      </c>
      <c r="C443" s="29"/>
      <c r="D443" s="29"/>
      <c r="E443" s="29" t="s">
        <v>156</v>
      </c>
      <c r="F443" s="70"/>
      <c r="G443" s="29"/>
      <c r="H443" s="29"/>
      <c r="I443" s="29"/>
      <c r="J443" s="204"/>
      <c r="K443" s="69"/>
      <c r="L443" s="29"/>
      <c r="M443" s="200" t="s">
        <v>2459</v>
      </c>
      <c r="N443" s="29"/>
      <c r="O443" s="29" t="s">
        <v>323</v>
      </c>
      <c r="P443" s="8" t="s">
        <v>2441</v>
      </c>
      <c r="Q443" s="8" t="s">
        <v>2449</v>
      </c>
      <c r="R443" s="8" t="s">
        <v>586</v>
      </c>
      <c r="T443" s="8" t="s">
        <v>2460</v>
      </c>
      <c r="U443" s="8" t="s">
        <v>1767</v>
      </c>
      <c r="V443" s="8" t="s">
        <v>2451</v>
      </c>
      <c r="X443" s="8" t="s">
        <v>2461</v>
      </c>
    </row>
    <row r="444" spans="1:24" ht="86.4" x14ac:dyDescent="0.3">
      <c r="A444" s="162"/>
      <c r="B444" s="29" t="s">
        <v>2462</v>
      </c>
      <c r="C444" s="29"/>
      <c r="D444" s="29"/>
      <c r="E444" s="29" t="s">
        <v>156</v>
      </c>
      <c r="F444" s="70"/>
      <c r="G444" s="29"/>
      <c r="H444" s="29"/>
      <c r="I444" s="29"/>
      <c r="J444" s="204"/>
      <c r="K444" s="69"/>
      <c r="L444" s="29"/>
      <c r="M444" s="200" t="s">
        <v>2463</v>
      </c>
      <c r="N444" s="29"/>
      <c r="O444" s="29" t="s">
        <v>323</v>
      </c>
      <c r="P444" s="8" t="s">
        <v>2441</v>
      </c>
      <c r="Q444" s="8" t="s">
        <v>2449</v>
      </c>
      <c r="R444" s="8" t="s">
        <v>586</v>
      </c>
      <c r="T444" s="8" t="s">
        <v>2464</v>
      </c>
      <c r="U444" s="8" t="s">
        <v>586</v>
      </c>
      <c r="V444" s="8" t="s">
        <v>2451</v>
      </c>
      <c r="X444" s="8" t="s">
        <v>2465</v>
      </c>
    </row>
    <row r="445" spans="1:24" ht="100.8" x14ac:dyDescent="0.3">
      <c r="A445" s="162"/>
      <c r="B445" s="29" t="s">
        <v>2466</v>
      </c>
      <c r="C445" s="29"/>
      <c r="D445" s="29"/>
      <c r="E445" s="29" t="s">
        <v>156</v>
      </c>
      <c r="F445" s="70"/>
      <c r="G445" s="29"/>
      <c r="H445" s="29"/>
      <c r="I445" s="29"/>
      <c r="J445" s="204"/>
      <c r="K445" s="69"/>
      <c r="L445" s="29"/>
      <c r="M445" s="200">
        <v>109</v>
      </c>
      <c r="N445" s="29"/>
      <c r="O445" s="29" t="s">
        <v>323</v>
      </c>
      <c r="P445" s="8" t="s">
        <v>2467</v>
      </c>
      <c r="Q445" s="8" t="s">
        <v>1767</v>
      </c>
      <c r="S445" s="8" t="s">
        <v>2468</v>
      </c>
      <c r="T445" s="8" t="s">
        <v>2469</v>
      </c>
      <c r="V445" s="8" t="s">
        <v>2470</v>
      </c>
      <c r="X445" s="8" t="s">
        <v>2471</v>
      </c>
    </row>
    <row r="446" spans="1:24" ht="100.8" x14ac:dyDescent="0.3">
      <c r="A446" s="162"/>
      <c r="B446" s="29" t="s">
        <v>2472</v>
      </c>
      <c r="C446" s="29"/>
      <c r="D446" s="29"/>
      <c r="E446" s="29" t="s">
        <v>156</v>
      </c>
      <c r="F446" s="70"/>
      <c r="G446" s="29"/>
      <c r="H446" s="29"/>
      <c r="I446" s="29"/>
      <c r="J446" s="204"/>
      <c r="K446" s="69"/>
      <c r="L446" s="29"/>
      <c r="M446" s="200">
        <v>54</v>
      </c>
      <c r="N446" s="29"/>
      <c r="O446" s="29" t="s">
        <v>323</v>
      </c>
      <c r="P446" s="8" t="s">
        <v>2467</v>
      </c>
      <c r="Q446" s="8" t="s">
        <v>1767</v>
      </c>
      <c r="S446" s="8" t="s">
        <v>2468</v>
      </c>
      <c r="T446" s="8" t="s">
        <v>2469</v>
      </c>
      <c r="V446" s="8" t="s">
        <v>2470</v>
      </c>
      <c r="X446" s="8" t="s">
        <v>2471</v>
      </c>
    </row>
    <row r="447" spans="1:24" ht="100.8" x14ac:dyDescent="0.3">
      <c r="A447" s="162"/>
      <c r="B447" s="29" t="s">
        <v>2473</v>
      </c>
      <c r="C447" s="29"/>
      <c r="D447" s="29"/>
      <c r="E447" s="29" t="s">
        <v>156</v>
      </c>
      <c r="F447" s="70"/>
      <c r="G447" s="29"/>
      <c r="H447" s="29"/>
      <c r="I447" s="29"/>
      <c r="J447" s="204"/>
      <c r="K447" s="69"/>
      <c r="L447" s="29"/>
      <c r="M447" s="201" t="s">
        <v>2474</v>
      </c>
      <c r="N447" s="29"/>
      <c r="O447" s="29" t="s">
        <v>323</v>
      </c>
      <c r="P447" s="8" t="s">
        <v>2467</v>
      </c>
      <c r="Q447" s="8" t="s">
        <v>1767</v>
      </c>
      <c r="S447" s="8" t="s">
        <v>2468</v>
      </c>
      <c r="T447" s="8" t="s">
        <v>2469</v>
      </c>
      <c r="V447" s="8" t="s">
        <v>2470</v>
      </c>
      <c r="X447" s="8" t="s">
        <v>2475</v>
      </c>
    </row>
    <row r="448" spans="1:24" ht="100.8" x14ac:dyDescent="0.3">
      <c r="A448" s="162"/>
      <c r="B448" s="29" t="s">
        <v>2476</v>
      </c>
      <c r="C448" s="29"/>
      <c r="D448" s="29"/>
      <c r="E448" s="29" t="s">
        <v>156</v>
      </c>
      <c r="F448" s="70"/>
      <c r="G448" s="29"/>
      <c r="H448" s="29"/>
      <c r="I448" s="29"/>
      <c r="J448" s="204"/>
      <c r="K448" s="69"/>
      <c r="L448" s="29"/>
      <c r="M448" s="200">
        <v>217</v>
      </c>
      <c r="N448" s="29"/>
      <c r="O448" s="29" t="s">
        <v>323</v>
      </c>
      <c r="P448" s="8" t="s">
        <v>2467</v>
      </c>
      <c r="Q448" s="8" t="s">
        <v>1767</v>
      </c>
      <c r="S448" s="8" t="s">
        <v>2468</v>
      </c>
      <c r="T448" s="8" t="s">
        <v>2469</v>
      </c>
      <c r="V448" s="8" t="s">
        <v>2470</v>
      </c>
      <c r="X448" s="8" t="s">
        <v>2475</v>
      </c>
    </row>
    <row r="449" spans="1:24" ht="100.8" x14ac:dyDescent="0.3">
      <c r="A449" s="160" t="s">
        <v>2477</v>
      </c>
      <c r="B449" s="29" t="s">
        <v>2478</v>
      </c>
      <c r="C449" s="29"/>
      <c r="D449" s="29"/>
      <c r="E449" s="29" t="s">
        <v>156</v>
      </c>
      <c r="F449" s="70"/>
      <c r="G449" s="29"/>
      <c r="H449" s="29"/>
      <c r="I449" s="29"/>
      <c r="J449" s="204"/>
      <c r="K449" s="69"/>
      <c r="L449" s="29"/>
      <c r="M449" s="200">
        <v>54</v>
      </c>
      <c r="N449" s="29"/>
      <c r="O449" s="29" t="s">
        <v>323</v>
      </c>
      <c r="P449" s="8" t="s">
        <v>2467</v>
      </c>
      <c r="Q449" s="8" t="s">
        <v>1767</v>
      </c>
      <c r="S449" s="8" t="s">
        <v>2468</v>
      </c>
      <c r="T449" s="8" t="s">
        <v>2469</v>
      </c>
      <c r="V449" s="8" t="s">
        <v>2470</v>
      </c>
      <c r="X449" s="8" t="s">
        <v>2479</v>
      </c>
    </row>
    <row r="450" spans="1:24" ht="100.8" x14ac:dyDescent="0.3">
      <c r="A450" s="162"/>
      <c r="B450" s="29" t="s">
        <v>2480</v>
      </c>
      <c r="C450" s="29"/>
      <c r="D450" s="29"/>
      <c r="E450" s="29" t="s">
        <v>156</v>
      </c>
      <c r="F450" s="70"/>
      <c r="G450" s="29"/>
      <c r="H450" s="29"/>
      <c r="I450" s="29"/>
      <c r="J450" s="204"/>
      <c r="K450" s="69"/>
      <c r="L450" s="29"/>
      <c r="M450" s="200">
        <v>105</v>
      </c>
      <c r="N450" s="29"/>
      <c r="O450" s="29" t="s">
        <v>323</v>
      </c>
      <c r="P450" s="8" t="s">
        <v>2467</v>
      </c>
      <c r="Q450" s="8" t="s">
        <v>1767</v>
      </c>
      <c r="T450" s="8" t="s">
        <v>2469</v>
      </c>
      <c r="V450" s="8" t="s">
        <v>2481</v>
      </c>
      <c r="X450" s="8" t="s">
        <v>2482</v>
      </c>
    </row>
    <row r="451" spans="1:24" ht="230.4" x14ac:dyDescent="0.3">
      <c r="A451" s="162"/>
      <c r="B451" s="29" t="s">
        <v>2483</v>
      </c>
      <c r="C451" s="29"/>
      <c r="D451" s="29"/>
      <c r="E451" s="29" t="s">
        <v>156</v>
      </c>
      <c r="F451" s="70"/>
      <c r="G451" s="29"/>
      <c r="H451" s="29"/>
      <c r="I451" s="29"/>
      <c r="J451" s="204"/>
      <c r="K451" s="69"/>
      <c r="L451" s="29"/>
      <c r="M451" s="200">
        <v>217</v>
      </c>
      <c r="N451" s="29"/>
      <c r="O451" s="29" t="s">
        <v>323</v>
      </c>
      <c r="P451" s="8" t="s">
        <v>2467</v>
      </c>
      <c r="Q451" s="8" t="s">
        <v>1767</v>
      </c>
      <c r="S451" s="8" t="s">
        <v>2484</v>
      </c>
      <c r="T451" s="8" t="s">
        <v>2485</v>
      </c>
      <c r="V451" s="8" t="s">
        <v>2486</v>
      </c>
      <c r="X451" s="8" t="s">
        <v>2487</v>
      </c>
    </row>
    <row r="452" spans="1:24" ht="100.8" x14ac:dyDescent="0.3">
      <c r="A452" s="162"/>
      <c r="B452" s="29" t="s">
        <v>2488</v>
      </c>
      <c r="C452" s="29"/>
      <c r="D452" s="29"/>
      <c r="E452" s="29" t="s">
        <v>156</v>
      </c>
      <c r="F452" s="70"/>
      <c r="G452" s="29"/>
      <c r="H452" s="29"/>
      <c r="I452" s="29"/>
      <c r="J452" s="204"/>
      <c r="K452" s="69"/>
      <c r="L452" s="29"/>
      <c r="M452" s="200">
        <v>419</v>
      </c>
      <c r="N452" s="29"/>
      <c r="O452" s="29" t="s">
        <v>323</v>
      </c>
      <c r="P452" s="8" t="s">
        <v>2467</v>
      </c>
      <c r="Q452" s="8" t="s">
        <v>1767</v>
      </c>
      <c r="S452" s="8" t="s">
        <v>2468</v>
      </c>
      <c r="T452" s="8" t="s">
        <v>2469</v>
      </c>
      <c r="V452" s="8" t="s">
        <v>2489</v>
      </c>
      <c r="X452" s="8" t="s">
        <v>2490</v>
      </c>
    </row>
    <row r="453" spans="1:24" ht="100.8" x14ac:dyDescent="0.3">
      <c r="A453" s="160" t="s">
        <v>2491</v>
      </c>
      <c r="B453" s="29" t="s">
        <v>2492</v>
      </c>
      <c r="C453" s="29"/>
      <c r="D453" s="29"/>
      <c r="E453" s="29" t="s">
        <v>156</v>
      </c>
      <c r="F453" s="70"/>
      <c r="G453" s="29"/>
      <c r="H453" s="29"/>
      <c r="I453" s="29"/>
      <c r="J453" s="204"/>
      <c r="K453" s="69"/>
      <c r="L453" s="29"/>
      <c r="M453" s="201" t="s">
        <v>2493</v>
      </c>
      <c r="N453" s="29"/>
      <c r="O453" s="29" t="s">
        <v>323</v>
      </c>
      <c r="P453" s="8" t="s">
        <v>2467</v>
      </c>
      <c r="Q453" s="8" t="s">
        <v>1767</v>
      </c>
      <c r="S453" s="8" t="s">
        <v>2468</v>
      </c>
      <c r="T453" s="8" t="s">
        <v>2469</v>
      </c>
      <c r="V453" s="8" t="s">
        <v>2494</v>
      </c>
      <c r="X453" s="8" t="s">
        <v>2495</v>
      </c>
    </row>
    <row r="454" spans="1:24" ht="161.25" customHeight="1" x14ac:dyDescent="0.3">
      <c r="A454" s="162"/>
      <c r="B454" s="29" t="s">
        <v>2496</v>
      </c>
      <c r="C454" s="29"/>
      <c r="D454" s="29"/>
      <c r="E454" s="29" t="s">
        <v>156</v>
      </c>
      <c r="F454" s="70"/>
      <c r="G454" s="29"/>
      <c r="H454" s="29"/>
      <c r="I454" s="29"/>
      <c r="J454" s="204"/>
      <c r="K454" s="69"/>
      <c r="L454" s="29"/>
      <c r="M454" s="201" t="s">
        <v>2493</v>
      </c>
      <c r="N454" s="29"/>
      <c r="O454" s="29" t="s">
        <v>323</v>
      </c>
      <c r="P454" s="8" t="s">
        <v>2467</v>
      </c>
      <c r="Q454" s="8" t="s">
        <v>2497</v>
      </c>
      <c r="S454" s="8" t="s">
        <v>2468</v>
      </c>
      <c r="T454" s="8" t="s">
        <v>2498</v>
      </c>
      <c r="V454" s="8" t="s">
        <v>2499</v>
      </c>
      <c r="X454" s="8" t="s">
        <v>2500</v>
      </c>
    </row>
    <row r="455" spans="1:24" ht="28.8" x14ac:dyDescent="0.3">
      <c r="A455" s="160" t="s">
        <v>2501</v>
      </c>
      <c r="B455" s="29" t="s">
        <v>2492</v>
      </c>
      <c r="C455" s="29"/>
      <c r="D455" s="29"/>
      <c r="E455" s="29" t="s">
        <v>156</v>
      </c>
      <c r="F455" s="70"/>
      <c r="G455" s="29"/>
      <c r="H455" s="29"/>
      <c r="I455" s="29"/>
      <c r="J455" s="204"/>
      <c r="K455" s="69"/>
      <c r="L455" s="29"/>
      <c r="M455" s="201" t="s">
        <v>2502</v>
      </c>
      <c r="N455" s="29"/>
      <c r="O455" s="29" t="s">
        <v>323</v>
      </c>
      <c r="P455" s="8" t="s">
        <v>2503</v>
      </c>
      <c r="Q455" s="8" t="s">
        <v>2497</v>
      </c>
      <c r="R455" s="8" t="s">
        <v>586</v>
      </c>
      <c r="S455" s="8" t="s">
        <v>2504</v>
      </c>
      <c r="T455" s="8" t="s">
        <v>2505</v>
      </c>
      <c r="V455" s="8" t="s">
        <v>2506</v>
      </c>
      <c r="X455" s="8" t="s">
        <v>2507</v>
      </c>
    </row>
    <row r="456" spans="1:24" ht="86.4" x14ac:dyDescent="0.3">
      <c r="A456" s="162"/>
      <c r="B456" s="29" t="s">
        <v>2508</v>
      </c>
      <c r="C456" s="29"/>
      <c r="D456" s="29"/>
      <c r="E456" s="29" t="s">
        <v>156</v>
      </c>
      <c r="F456" s="70"/>
      <c r="G456" s="29"/>
      <c r="H456" s="29"/>
      <c r="I456" s="29"/>
      <c r="J456" s="204"/>
      <c r="K456" s="69"/>
      <c r="L456" s="29"/>
      <c r="M456" s="200">
        <v>271</v>
      </c>
      <c r="N456" s="29"/>
      <c r="O456" s="29" t="s">
        <v>323</v>
      </c>
      <c r="P456" s="8" t="s">
        <v>2503</v>
      </c>
      <c r="Q456" s="8" t="s">
        <v>2509</v>
      </c>
      <c r="R456" s="8" t="s">
        <v>586</v>
      </c>
      <c r="T456" s="8" t="s">
        <v>2505</v>
      </c>
      <c r="V456" s="8" t="s">
        <v>2510</v>
      </c>
      <c r="X456" s="8" t="s">
        <v>2511</v>
      </c>
    </row>
    <row r="457" spans="1:24" ht="28.8" x14ac:dyDescent="0.3">
      <c r="A457" s="162"/>
      <c r="B457" s="29" t="s">
        <v>2512</v>
      </c>
      <c r="C457" s="29"/>
      <c r="D457" s="29"/>
      <c r="E457" s="29" t="s">
        <v>156</v>
      </c>
      <c r="F457" s="70"/>
      <c r="G457" s="29"/>
      <c r="H457" s="29"/>
      <c r="I457" s="29"/>
      <c r="J457" s="204"/>
      <c r="K457" s="69"/>
      <c r="L457" s="29"/>
      <c r="M457" s="200">
        <v>32</v>
      </c>
      <c r="N457" s="29"/>
      <c r="O457" s="29" t="s">
        <v>323</v>
      </c>
      <c r="P457" s="8" t="s">
        <v>2513</v>
      </c>
      <c r="Q457" s="8" t="s">
        <v>2455</v>
      </c>
      <c r="R457" s="8" t="s">
        <v>586</v>
      </c>
      <c r="V457" s="8" t="s">
        <v>2514</v>
      </c>
      <c r="X457" s="8" t="s">
        <v>2515</v>
      </c>
    </row>
    <row r="458" spans="1:24" ht="28.8" x14ac:dyDescent="0.3">
      <c r="A458" s="162"/>
      <c r="B458" s="29" t="s">
        <v>2516</v>
      </c>
      <c r="C458" s="29"/>
      <c r="D458" s="29"/>
      <c r="E458" s="29" t="s">
        <v>156</v>
      </c>
      <c r="F458" s="70"/>
      <c r="G458" s="29"/>
      <c r="H458" s="29"/>
      <c r="I458" s="29"/>
      <c r="J458" s="204"/>
      <c r="K458" s="69"/>
      <c r="L458" s="29"/>
      <c r="M458" s="200">
        <v>325</v>
      </c>
      <c r="N458" s="29"/>
      <c r="O458" s="29" t="s">
        <v>323</v>
      </c>
      <c r="P458" s="8" t="s">
        <v>2517</v>
      </c>
      <c r="Q458" s="8" t="s">
        <v>2518</v>
      </c>
      <c r="R458" s="8" t="s">
        <v>586</v>
      </c>
      <c r="T458" s="8" t="s">
        <v>2519</v>
      </c>
      <c r="V458" s="8" t="s">
        <v>2520</v>
      </c>
      <c r="X458" s="8" t="s">
        <v>2521</v>
      </c>
    </row>
    <row r="459" spans="1:24" ht="43.2" x14ac:dyDescent="0.3">
      <c r="A459" s="160" t="s">
        <v>2522</v>
      </c>
      <c r="B459" s="29" t="s">
        <v>2523</v>
      </c>
      <c r="C459" s="29"/>
      <c r="D459" s="29"/>
      <c r="E459" s="29" t="s">
        <v>156</v>
      </c>
      <c r="F459" s="70"/>
      <c r="G459" s="29"/>
      <c r="H459" s="29"/>
      <c r="I459" s="29"/>
      <c r="J459" s="204"/>
      <c r="K459" s="69"/>
      <c r="L459" s="29"/>
      <c r="M459" s="200">
        <v>162</v>
      </c>
      <c r="N459" s="29"/>
      <c r="O459" s="29" t="s">
        <v>323</v>
      </c>
      <c r="P459" s="8" t="s">
        <v>2524</v>
      </c>
      <c r="Q459" s="8" t="s">
        <v>2525</v>
      </c>
      <c r="R459" s="8" t="s">
        <v>586</v>
      </c>
      <c r="S459" s="8" t="s">
        <v>2526</v>
      </c>
      <c r="T459" s="8" t="s">
        <v>2527</v>
      </c>
      <c r="V459" s="8" t="s">
        <v>2528</v>
      </c>
      <c r="X459" s="8" t="s">
        <v>2529</v>
      </c>
    </row>
    <row r="460" spans="1:24" ht="28.8" x14ac:dyDescent="0.3">
      <c r="A460" s="162"/>
      <c r="B460" s="29" t="s">
        <v>2530</v>
      </c>
      <c r="C460" s="29"/>
      <c r="D460" s="29"/>
      <c r="E460" s="29" t="s">
        <v>156</v>
      </c>
      <c r="F460" s="70"/>
      <c r="G460" s="29"/>
      <c r="H460" s="29"/>
      <c r="I460" s="29"/>
      <c r="J460" s="204"/>
      <c r="K460" s="69"/>
      <c r="L460" s="29"/>
      <c r="M460" s="200">
        <v>54</v>
      </c>
      <c r="N460" s="29"/>
      <c r="O460" s="29" t="s">
        <v>323</v>
      </c>
      <c r="P460" s="8" t="s">
        <v>2524</v>
      </c>
      <c r="Q460" s="8" t="s">
        <v>2531</v>
      </c>
      <c r="R460" s="8" t="s">
        <v>34</v>
      </c>
      <c r="T460" s="8" t="s">
        <v>2505</v>
      </c>
      <c r="V460" s="8" t="s">
        <v>2528</v>
      </c>
      <c r="X460" s="8" t="s">
        <v>2532</v>
      </c>
    </row>
    <row r="461" spans="1:24" s="116" customFormat="1" ht="35.25" customHeight="1" x14ac:dyDescent="0.3">
      <c r="A461" s="162"/>
      <c r="B461" s="29" t="s">
        <v>2533</v>
      </c>
      <c r="C461" s="29"/>
      <c r="D461" s="29"/>
      <c r="E461" s="29" t="s">
        <v>156</v>
      </c>
      <c r="F461" s="70"/>
      <c r="G461" s="29"/>
      <c r="H461" s="29"/>
      <c r="I461" s="29"/>
      <c r="J461" s="204"/>
      <c r="K461" s="69"/>
      <c r="L461" s="29"/>
      <c r="M461" s="201" t="s">
        <v>2534</v>
      </c>
      <c r="N461" s="29"/>
      <c r="O461" s="29" t="s">
        <v>323</v>
      </c>
      <c r="P461" s="54"/>
      <c r="Q461" s="54"/>
      <c r="R461" s="54"/>
      <c r="S461" s="54"/>
      <c r="T461" s="54"/>
      <c r="U461" s="54"/>
      <c r="V461" s="54"/>
      <c r="X461" s="54"/>
    </row>
    <row r="462" spans="1:24" ht="117" customHeight="1" x14ac:dyDescent="0.3">
      <c r="A462" s="162"/>
      <c r="B462" s="29" t="s">
        <v>2535</v>
      </c>
      <c r="C462" s="29"/>
      <c r="D462" s="29"/>
      <c r="E462" s="29" t="s">
        <v>156</v>
      </c>
      <c r="F462" s="70"/>
      <c r="G462" s="29"/>
      <c r="H462" s="29"/>
      <c r="I462" s="29"/>
      <c r="J462" s="204"/>
      <c r="K462" s="69"/>
      <c r="L462" s="29"/>
      <c r="M462" s="201" t="s">
        <v>2536</v>
      </c>
      <c r="N462" s="29"/>
      <c r="O462" s="29" t="s">
        <v>323</v>
      </c>
      <c r="P462" s="2" t="s">
        <v>2537</v>
      </c>
      <c r="Q462" s="8" t="s">
        <v>722</v>
      </c>
      <c r="R462" s="8" t="s">
        <v>586</v>
      </c>
      <c r="S462" s="8" t="s">
        <v>2538</v>
      </c>
      <c r="T462" s="8" t="s">
        <v>755</v>
      </c>
      <c r="U462" s="8" t="s">
        <v>578</v>
      </c>
      <c r="V462" s="8" t="s">
        <v>2539</v>
      </c>
      <c r="X462" s="8" t="s">
        <v>2540</v>
      </c>
    </row>
    <row r="463" spans="1:24" ht="57.6" x14ac:dyDescent="0.3">
      <c r="A463" s="162"/>
      <c r="B463" s="29" t="s">
        <v>2541</v>
      </c>
      <c r="C463" s="29"/>
      <c r="D463" s="29"/>
      <c r="E463" s="29" t="s">
        <v>156</v>
      </c>
      <c r="F463" s="70"/>
      <c r="G463" s="29"/>
      <c r="H463" s="29"/>
      <c r="I463" s="29"/>
      <c r="J463" s="204"/>
      <c r="K463" s="69"/>
      <c r="L463" s="29"/>
      <c r="M463" s="201" t="s">
        <v>2542</v>
      </c>
      <c r="N463" s="29"/>
      <c r="O463" s="29" t="s">
        <v>323</v>
      </c>
      <c r="P463" s="8" t="s">
        <v>2537</v>
      </c>
      <c r="Q463" s="8" t="s">
        <v>722</v>
      </c>
      <c r="R463" s="8" t="s">
        <v>586</v>
      </c>
      <c r="S463" s="8" t="s">
        <v>2538</v>
      </c>
      <c r="T463" s="8" t="s">
        <v>755</v>
      </c>
      <c r="U463" s="8" t="s">
        <v>578</v>
      </c>
      <c r="V463" s="8" t="s">
        <v>2539</v>
      </c>
      <c r="X463" s="8" t="s">
        <v>2540</v>
      </c>
    </row>
    <row r="464" spans="1:24" s="116" customFormat="1" ht="32.25" customHeight="1" x14ac:dyDescent="0.3">
      <c r="A464" s="162"/>
      <c r="B464" s="29" t="s">
        <v>2543</v>
      </c>
      <c r="C464" s="29"/>
      <c r="D464" s="29"/>
      <c r="E464" s="29" t="s">
        <v>156</v>
      </c>
      <c r="F464" s="70"/>
      <c r="G464" s="29"/>
      <c r="H464" s="29"/>
      <c r="I464" s="29"/>
      <c r="J464" s="204"/>
      <c r="K464" s="69"/>
      <c r="L464" s="29"/>
      <c r="M464" s="201" t="s">
        <v>2544</v>
      </c>
      <c r="N464" s="29"/>
      <c r="O464" s="29" t="s">
        <v>323</v>
      </c>
      <c r="P464" s="54"/>
      <c r="Q464" s="54"/>
      <c r="R464" s="54"/>
      <c r="S464" s="54"/>
      <c r="T464" s="54"/>
      <c r="U464" s="54"/>
      <c r="V464" s="54"/>
      <c r="X464" s="54"/>
    </row>
    <row r="465" spans="1:24" s="41" customFormat="1" ht="137.25" customHeight="1" x14ac:dyDescent="0.3">
      <c r="A465" s="162"/>
      <c r="B465" s="29" t="s">
        <v>2545</v>
      </c>
      <c r="C465" s="29"/>
      <c r="D465" s="29"/>
      <c r="E465" s="29" t="s">
        <v>156</v>
      </c>
      <c r="F465" s="70"/>
      <c r="G465" s="29"/>
      <c r="H465" s="29"/>
      <c r="I465" s="29"/>
      <c r="J465" s="204"/>
      <c r="K465" s="69"/>
      <c r="L465" s="29"/>
      <c r="M465" s="201" t="s">
        <v>2546</v>
      </c>
      <c r="N465" s="29"/>
      <c r="O465" s="29" t="s">
        <v>323</v>
      </c>
      <c r="P465" s="41" t="s">
        <v>2547</v>
      </c>
      <c r="Q465" s="10" t="s">
        <v>2548</v>
      </c>
      <c r="R465" s="10" t="s">
        <v>34</v>
      </c>
      <c r="S465" s="41" t="s">
        <v>2549</v>
      </c>
      <c r="T465" s="10" t="s">
        <v>2550</v>
      </c>
      <c r="U465" s="10" t="s">
        <v>827</v>
      </c>
      <c r="V465" s="41" t="s">
        <v>2551</v>
      </c>
      <c r="X465" s="41" t="s">
        <v>2552</v>
      </c>
    </row>
    <row r="466" spans="1:24" s="116" customFormat="1" ht="31.5" customHeight="1" x14ac:dyDescent="0.3">
      <c r="A466" s="162"/>
      <c r="B466" s="29" t="s">
        <v>2553</v>
      </c>
      <c r="C466" s="29"/>
      <c r="D466" s="29"/>
      <c r="E466" s="29" t="s">
        <v>156</v>
      </c>
      <c r="F466" s="70"/>
      <c r="G466" s="29"/>
      <c r="H466" s="29"/>
      <c r="I466" s="29"/>
      <c r="J466" s="204"/>
      <c r="K466" s="69"/>
      <c r="L466" s="29"/>
      <c r="M466" s="201" t="s">
        <v>2554</v>
      </c>
      <c r="N466" s="29"/>
      <c r="O466" s="29" t="s">
        <v>323</v>
      </c>
      <c r="P466" s="54"/>
      <c r="Q466" s="54"/>
      <c r="R466" s="54"/>
      <c r="S466" s="54"/>
      <c r="T466" s="54"/>
      <c r="U466" s="54"/>
      <c r="V466" s="54"/>
      <c r="X466" s="54"/>
    </row>
    <row r="467" spans="1:24" ht="72" x14ac:dyDescent="0.3">
      <c r="A467" s="162"/>
      <c r="B467" s="29" t="s">
        <v>2555</v>
      </c>
      <c r="C467" s="29"/>
      <c r="D467" s="29"/>
      <c r="E467" s="29" t="s">
        <v>156</v>
      </c>
      <c r="F467" s="70"/>
      <c r="G467" s="29"/>
      <c r="H467" s="29"/>
      <c r="I467" s="29"/>
      <c r="J467" s="204"/>
      <c r="K467" s="69"/>
      <c r="L467" s="29"/>
      <c r="M467" s="201" t="s">
        <v>2556</v>
      </c>
      <c r="N467" s="29"/>
      <c r="O467" s="29" t="s">
        <v>323</v>
      </c>
      <c r="P467" s="8" t="s">
        <v>2557</v>
      </c>
      <c r="Q467" s="8" t="s">
        <v>722</v>
      </c>
      <c r="R467" s="8" t="s">
        <v>722</v>
      </c>
      <c r="S467" s="8" t="s">
        <v>2558</v>
      </c>
      <c r="T467" s="8" t="s">
        <v>2559</v>
      </c>
      <c r="U467" s="8" t="s">
        <v>827</v>
      </c>
      <c r="V467" s="8" t="s">
        <v>2560</v>
      </c>
      <c r="X467" s="18" t="s">
        <v>2561</v>
      </c>
    </row>
    <row r="468" spans="1:24" s="116" customFormat="1" ht="48.75" customHeight="1" x14ac:dyDescent="0.3">
      <c r="A468" s="162"/>
      <c r="B468" s="29" t="s">
        <v>2562</v>
      </c>
      <c r="C468" s="29"/>
      <c r="D468" s="29"/>
      <c r="E468" s="29" t="s">
        <v>156</v>
      </c>
      <c r="F468" s="70"/>
      <c r="G468" s="29"/>
      <c r="H468" s="29"/>
      <c r="I468" s="29"/>
      <c r="J468" s="204"/>
      <c r="K468" s="69"/>
      <c r="L468" s="29"/>
      <c r="M468" s="201" t="s">
        <v>2563</v>
      </c>
      <c r="N468" s="29"/>
      <c r="O468" s="29" t="s">
        <v>323</v>
      </c>
      <c r="P468" s="54"/>
      <c r="Q468" s="54"/>
      <c r="R468" s="54"/>
      <c r="S468" s="54"/>
      <c r="T468" s="54"/>
      <c r="U468" s="54"/>
      <c r="V468" s="54"/>
      <c r="X468" s="54"/>
    </row>
    <row r="469" spans="1:24" ht="86.4" x14ac:dyDescent="0.3">
      <c r="A469" s="162"/>
      <c r="B469" s="29" t="s">
        <v>2564</v>
      </c>
      <c r="C469" s="29"/>
      <c r="D469" s="29"/>
      <c r="E469" s="29" t="s">
        <v>156</v>
      </c>
      <c r="F469" s="70"/>
      <c r="G469" s="29"/>
      <c r="H469" s="29"/>
      <c r="I469" s="29"/>
      <c r="J469" s="204"/>
      <c r="K469" s="69"/>
      <c r="L469" s="29"/>
      <c r="M469" s="200">
        <v>57</v>
      </c>
      <c r="N469" s="29"/>
      <c r="O469" s="29" t="s">
        <v>112</v>
      </c>
      <c r="P469" s="52" t="s">
        <v>2565</v>
      </c>
      <c r="Q469" s="52" t="s">
        <v>722</v>
      </c>
      <c r="R469" s="2" t="s">
        <v>34</v>
      </c>
      <c r="S469" s="52" t="s">
        <v>2566</v>
      </c>
      <c r="T469" s="52" t="s">
        <v>2567</v>
      </c>
      <c r="U469" s="52" t="s">
        <v>827</v>
      </c>
      <c r="V469" s="2" t="s">
        <v>2568</v>
      </c>
      <c r="X469" s="2" t="s">
        <v>2569</v>
      </c>
    </row>
    <row r="470" spans="1:24" ht="72" x14ac:dyDescent="0.3">
      <c r="A470" s="162"/>
      <c r="B470" s="29" t="s">
        <v>2570</v>
      </c>
      <c r="C470" s="29"/>
      <c r="D470" s="29"/>
      <c r="E470" s="29" t="s">
        <v>156</v>
      </c>
      <c r="F470" s="70"/>
      <c r="G470" s="29"/>
      <c r="H470" s="29"/>
      <c r="I470" s="29"/>
      <c r="J470" s="204"/>
      <c r="K470" s="69"/>
      <c r="L470" s="29"/>
      <c r="M470" s="201" t="s">
        <v>2571</v>
      </c>
      <c r="N470" s="29"/>
      <c r="O470" s="29" t="s">
        <v>323</v>
      </c>
      <c r="P470" s="8" t="s">
        <v>2572</v>
      </c>
      <c r="Q470" s="8" t="s">
        <v>586</v>
      </c>
      <c r="R470" s="2" t="s">
        <v>586</v>
      </c>
      <c r="S470" s="2" t="s">
        <v>586</v>
      </c>
      <c r="T470" s="8" t="s">
        <v>2573</v>
      </c>
      <c r="U470" s="2" t="s">
        <v>586</v>
      </c>
      <c r="V470" s="2" t="s">
        <v>2574</v>
      </c>
      <c r="X470" s="8" t="s">
        <v>2575</v>
      </c>
    </row>
    <row r="471" spans="1:24" s="116" customFormat="1" ht="33" customHeight="1" x14ac:dyDescent="0.3">
      <c r="A471" s="160" t="s">
        <v>2576</v>
      </c>
      <c r="B471" s="29" t="s">
        <v>2577</v>
      </c>
      <c r="C471" s="29"/>
      <c r="D471" s="29"/>
      <c r="E471" s="29" t="s">
        <v>156</v>
      </c>
      <c r="F471" s="70"/>
      <c r="G471" s="29"/>
      <c r="H471" s="29"/>
      <c r="I471" s="29"/>
      <c r="J471" s="204"/>
      <c r="K471" s="69"/>
      <c r="L471" s="29"/>
      <c r="M471" s="200">
        <v>53</v>
      </c>
      <c r="N471" s="29"/>
      <c r="O471" s="29" t="s">
        <v>323</v>
      </c>
      <c r="P471" s="54"/>
      <c r="Q471" s="54"/>
      <c r="R471" s="54"/>
      <c r="S471" s="54"/>
      <c r="T471" s="54"/>
      <c r="U471" s="54"/>
      <c r="V471" s="54"/>
      <c r="X471" s="54"/>
    </row>
    <row r="472" spans="1:24" ht="43.2" x14ac:dyDescent="0.3">
      <c r="A472" s="162"/>
      <c r="B472" s="29" t="s">
        <v>2578</v>
      </c>
      <c r="C472" s="29"/>
      <c r="D472" s="29"/>
      <c r="E472" s="29" t="s">
        <v>156</v>
      </c>
      <c r="F472" s="70"/>
      <c r="G472" s="29"/>
      <c r="H472" s="29"/>
      <c r="I472" s="29"/>
      <c r="J472" s="204"/>
      <c r="K472" s="69"/>
      <c r="L472" s="29"/>
      <c r="M472" s="200">
        <v>6.5</v>
      </c>
      <c r="N472" s="29"/>
      <c r="O472" s="29" t="s">
        <v>323</v>
      </c>
      <c r="P472" s="19" t="s">
        <v>2579</v>
      </c>
      <c r="Q472" s="19" t="s">
        <v>2580</v>
      </c>
      <c r="R472" s="19" t="s">
        <v>34</v>
      </c>
      <c r="S472" s="19" t="s">
        <v>2581</v>
      </c>
      <c r="T472" s="19" t="s">
        <v>2582</v>
      </c>
      <c r="U472" s="19" t="s">
        <v>2583</v>
      </c>
      <c r="V472" s="19" t="s">
        <v>2584</v>
      </c>
      <c r="W472" s="120"/>
      <c r="X472" s="19" t="s">
        <v>1575</v>
      </c>
    </row>
    <row r="473" spans="1:24" ht="28.8" x14ac:dyDescent="0.3">
      <c r="A473" s="162"/>
      <c r="B473" s="29" t="s">
        <v>2585</v>
      </c>
      <c r="C473" s="29"/>
      <c r="D473" s="29"/>
      <c r="E473" s="29" t="s">
        <v>156</v>
      </c>
      <c r="F473" s="70"/>
      <c r="G473" s="29"/>
      <c r="H473" s="29"/>
      <c r="I473" s="29"/>
      <c r="J473" s="204"/>
      <c r="K473" s="69"/>
      <c r="L473" s="29"/>
      <c r="M473" s="201" t="s">
        <v>2586</v>
      </c>
      <c r="N473" s="29"/>
      <c r="O473" s="29" t="s">
        <v>323</v>
      </c>
      <c r="P473" s="19" t="s">
        <v>2579</v>
      </c>
      <c r="Q473" s="19" t="s">
        <v>34</v>
      </c>
      <c r="R473" s="19" t="s">
        <v>34</v>
      </c>
      <c r="S473" s="19" t="s">
        <v>2581</v>
      </c>
      <c r="T473" s="19" t="s">
        <v>2582</v>
      </c>
      <c r="U473" s="19" t="s">
        <v>827</v>
      </c>
      <c r="V473" s="19" t="s">
        <v>2587</v>
      </c>
      <c r="W473" s="120"/>
      <c r="X473" s="19" t="s">
        <v>1585</v>
      </c>
    </row>
    <row r="474" spans="1:24" ht="72" x14ac:dyDescent="0.3">
      <c r="A474" s="162"/>
      <c r="B474" s="29" t="s">
        <v>2588</v>
      </c>
      <c r="C474" s="29"/>
      <c r="D474" s="29"/>
      <c r="E474" s="29" t="s">
        <v>156</v>
      </c>
      <c r="F474" s="70"/>
      <c r="G474" s="29"/>
      <c r="H474" s="29"/>
      <c r="I474" s="29"/>
      <c r="J474" s="204"/>
      <c r="K474" s="69"/>
      <c r="L474" s="29"/>
      <c r="M474" s="200">
        <v>82</v>
      </c>
      <c r="N474" s="29"/>
      <c r="O474" s="29" t="s">
        <v>323</v>
      </c>
      <c r="P474" s="19" t="s">
        <v>2589</v>
      </c>
      <c r="Q474" s="19" t="s">
        <v>2590</v>
      </c>
      <c r="R474" s="19" t="s">
        <v>2591</v>
      </c>
      <c r="S474" s="19" t="s">
        <v>2592</v>
      </c>
      <c r="T474" s="19" t="s">
        <v>2593</v>
      </c>
      <c r="U474" s="19" t="s">
        <v>578</v>
      </c>
      <c r="V474" s="19" t="s">
        <v>2594</v>
      </c>
      <c r="W474" s="120"/>
      <c r="X474" s="19" t="s">
        <v>1592</v>
      </c>
    </row>
    <row r="475" spans="1:24" ht="72" x14ac:dyDescent="0.3">
      <c r="A475" s="162"/>
      <c r="B475" s="29" t="s">
        <v>2595</v>
      </c>
      <c r="C475" s="29"/>
      <c r="D475" s="29"/>
      <c r="E475" s="29" t="s">
        <v>156</v>
      </c>
      <c r="F475" s="70"/>
      <c r="G475" s="29"/>
      <c r="H475" s="29"/>
      <c r="I475" s="29"/>
      <c r="J475" s="204"/>
      <c r="K475" s="69"/>
      <c r="L475" s="29"/>
      <c r="M475" s="200">
        <v>65</v>
      </c>
      <c r="N475" s="29"/>
      <c r="O475" s="29" t="s">
        <v>323</v>
      </c>
      <c r="P475" s="19" t="s">
        <v>2589</v>
      </c>
      <c r="Q475" s="19" t="s">
        <v>2590</v>
      </c>
      <c r="R475" s="19" t="s">
        <v>2591</v>
      </c>
      <c r="S475" s="19" t="s">
        <v>2592</v>
      </c>
      <c r="T475" s="19" t="s">
        <v>2593</v>
      </c>
      <c r="U475" s="19" t="s">
        <v>578</v>
      </c>
      <c r="V475" s="19" t="s">
        <v>2594</v>
      </c>
      <c r="W475" s="120"/>
      <c r="X475" s="19" t="s">
        <v>1592</v>
      </c>
    </row>
    <row r="476" spans="1:24" ht="72" x14ac:dyDescent="0.3">
      <c r="A476" s="162"/>
      <c r="B476" s="29" t="s">
        <v>2596</v>
      </c>
      <c r="C476" s="29"/>
      <c r="D476" s="29"/>
      <c r="E476" s="29" t="s">
        <v>156</v>
      </c>
      <c r="F476" s="70"/>
      <c r="G476" s="29"/>
      <c r="H476" s="29"/>
      <c r="I476" s="29"/>
      <c r="J476" s="204"/>
      <c r="K476" s="69"/>
      <c r="L476" s="29"/>
      <c r="M476" s="200">
        <v>82</v>
      </c>
      <c r="N476" s="29"/>
      <c r="O476" s="29" t="s">
        <v>323</v>
      </c>
      <c r="P476" s="19" t="s">
        <v>2589</v>
      </c>
      <c r="Q476" s="19" t="s">
        <v>2590</v>
      </c>
      <c r="R476" s="19" t="s">
        <v>2591</v>
      </c>
      <c r="S476" s="19" t="s">
        <v>2592</v>
      </c>
      <c r="T476" s="19" t="s">
        <v>2593</v>
      </c>
      <c r="U476" s="19" t="s">
        <v>578</v>
      </c>
      <c r="V476" s="19" t="s">
        <v>2594</v>
      </c>
      <c r="W476" s="120"/>
      <c r="X476" s="19" t="s">
        <v>1592</v>
      </c>
    </row>
    <row r="477" spans="1:24" ht="72" x14ac:dyDescent="0.3">
      <c r="A477" s="162"/>
      <c r="B477" s="29" t="s">
        <v>2597</v>
      </c>
      <c r="C477" s="29"/>
      <c r="D477" s="29"/>
      <c r="E477" s="29" t="s">
        <v>156</v>
      </c>
      <c r="F477" s="70"/>
      <c r="G477" s="29"/>
      <c r="H477" s="29"/>
      <c r="I477" s="29"/>
      <c r="J477" s="204"/>
      <c r="K477" s="69"/>
      <c r="L477" s="29"/>
      <c r="M477" s="200">
        <v>87</v>
      </c>
      <c r="N477" s="29"/>
      <c r="O477" s="29" t="s">
        <v>323</v>
      </c>
      <c r="P477" s="19" t="s">
        <v>2589</v>
      </c>
      <c r="Q477" s="19" t="s">
        <v>2590</v>
      </c>
      <c r="R477" s="19" t="s">
        <v>2591</v>
      </c>
      <c r="S477" s="19" t="s">
        <v>2592</v>
      </c>
      <c r="T477" s="19" t="s">
        <v>2593</v>
      </c>
      <c r="U477" s="19" t="s">
        <v>578</v>
      </c>
      <c r="V477" s="19" t="s">
        <v>2594</v>
      </c>
      <c r="W477" s="120"/>
      <c r="X477" s="19" t="s">
        <v>1592</v>
      </c>
    </row>
    <row r="478" spans="1:24" ht="72" x14ac:dyDescent="0.3">
      <c r="A478" s="162"/>
      <c r="B478" s="29" t="s">
        <v>2598</v>
      </c>
      <c r="C478" s="29"/>
      <c r="D478" s="29"/>
      <c r="E478" s="29" t="s">
        <v>156</v>
      </c>
      <c r="F478" s="70"/>
      <c r="G478" s="29"/>
      <c r="H478" s="29"/>
      <c r="I478" s="29"/>
      <c r="J478" s="204"/>
      <c r="K478" s="69"/>
      <c r="L478" s="29"/>
      <c r="M478" s="200">
        <v>130</v>
      </c>
      <c r="N478" s="29"/>
      <c r="O478" s="29" t="s">
        <v>323</v>
      </c>
      <c r="P478" s="19" t="s">
        <v>2589</v>
      </c>
      <c r="Q478" s="19" t="s">
        <v>2590</v>
      </c>
      <c r="R478" s="19" t="s">
        <v>2599</v>
      </c>
      <c r="S478" s="19" t="s">
        <v>2592</v>
      </c>
      <c r="T478" s="19" t="s">
        <v>2593</v>
      </c>
      <c r="U478" s="19" t="s">
        <v>578</v>
      </c>
      <c r="V478" s="19" t="s">
        <v>2594</v>
      </c>
      <c r="W478" s="120"/>
      <c r="X478" s="19" t="s">
        <v>1592</v>
      </c>
    </row>
    <row r="479" spans="1:24" ht="72" x14ac:dyDescent="0.3">
      <c r="A479" s="162"/>
      <c r="B479" s="29" t="s">
        <v>2600</v>
      </c>
      <c r="C479" s="29"/>
      <c r="D479" s="29"/>
      <c r="E479" s="29" t="s">
        <v>156</v>
      </c>
      <c r="F479" s="70"/>
      <c r="G479" s="29"/>
      <c r="H479" s="29"/>
      <c r="I479" s="29"/>
      <c r="J479" s="204"/>
      <c r="K479" s="69"/>
      <c r="L479" s="29"/>
      <c r="M479" s="200">
        <v>82</v>
      </c>
      <c r="N479" s="29"/>
      <c r="O479" s="29" t="s">
        <v>323</v>
      </c>
      <c r="P479" s="19" t="s">
        <v>2589</v>
      </c>
      <c r="Q479" s="19" t="s">
        <v>2590</v>
      </c>
      <c r="R479" s="19" t="s">
        <v>2601</v>
      </c>
      <c r="S479" s="19" t="s">
        <v>2592</v>
      </c>
      <c r="T479" s="19" t="s">
        <v>2593</v>
      </c>
      <c r="U479" s="19" t="s">
        <v>578</v>
      </c>
      <c r="V479" s="19" t="s">
        <v>2594</v>
      </c>
      <c r="W479" s="120"/>
      <c r="X479" s="19" t="s">
        <v>1592</v>
      </c>
    </row>
    <row r="480" spans="1:24" ht="72" x14ac:dyDescent="0.3">
      <c r="A480" s="162"/>
      <c r="B480" s="29" t="s">
        <v>2602</v>
      </c>
      <c r="C480" s="29"/>
      <c r="D480" s="29"/>
      <c r="E480" s="29" t="s">
        <v>156</v>
      </c>
      <c r="F480" s="70"/>
      <c r="G480" s="29"/>
      <c r="H480" s="29"/>
      <c r="I480" s="29"/>
      <c r="J480" s="204"/>
      <c r="K480" s="69"/>
      <c r="L480" s="29"/>
      <c r="M480" s="200">
        <v>190</v>
      </c>
      <c r="N480" s="29"/>
      <c r="O480" s="29" t="s">
        <v>323</v>
      </c>
      <c r="P480" s="19" t="s">
        <v>2589</v>
      </c>
      <c r="Q480" s="19" t="s">
        <v>2590</v>
      </c>
      <c r="R480" s="19" t="s">
        <v>2591</v>
      </c>
      <c r="S480" s="19" t="s">
        <v>2592</v>
      </c>
      <c r="T480" s="19" t="s">
        <v>2603</v>
      </c>
      <c r="U480" s="19" t="s">
        <v>578</v>
      </c>
      <c r="V480" s="19" t="s">
        <v>2594</v>
      </c>
      <c r="W480" s="120"/>
      <c r="X480" s="19" t="s">
        <v>1592</v>
      </c>
    </row>
    <row r="481" spans="1:24" ht="72" x14ac:dyDescent="0.3">
      <c r="A481" s="162"/>
      <c r="B481" s="29" t="s">
        <v>2604</v>
      </c>
      <c r="C481" s="29"/>
      <c r="D481" s="29"/>
      <c r="E481" s="29" t="s">
        <v>156</v>
      </c>
      <c r="F481" s="70"/>
      <c r="G481" s="29"/>
      <c r="H481" s="29"/>
      <c r="I481" s="29"/>
      <c r="J481" s="204"/>
      <c r="K481" s="69"/>
      <c r="L481" s="29"/>
      <c r="M481" s="200">
        <v>271</v>
      </c>
      <c r="N481" s="29"/>
      <c r="O481" s="29" t="s">
        <v>323</v>
      </c>
      <c r="P481" s="19" t="s">
        <v>2589</v>
      </c>
      <c r="Q481" s="19" t="s">
        <v>2590</v>
      </c>
      <c r="R481" s="19" t="s">
        <v>2591</v>
      </c>
      <c r="S481" s="19" t="s">
        <v>2592</v>
      </c>
      <c r="T481" s="19" t="s">
        <v>2603</v>
      </c>
      <c r="U481" s="19" t="s">
        <v>578</v>
      </c>
      <c r="V481" s="19" t="s">
        <v>2594</v>
      </c>
      <c r="W481" s="120"/>
      <c r="X481" s="19" t="s">
        <v>1592</v>
      </c>
    </row>
    <row r="482" spans="1:24" ht="72" x14ac:dyDescent="0.3">
      <c r="A482" s="162"/>
      <c r="B482" s="29" t="s">
        <v>2605</v>
      </c>
      <c r="C482" s="29"/>
      <c r="D482" s="29"/>
      <c r="E482" s="29" t="s">
        <v>156</v>
      </c>
      <c r="F482" s="70"/>
      <c r="G482" s="29"/>
      <c r="H482" s="29"/>
      <c r="I482" s="29"/>
      <c r="J482" s="204"/>
      <c r="K482" s="69"/>
      <c r="L482" s="29"/>
      <c r="M482" s="200">
        <v>379</v>
      </c>
      <c r="N482" s="29"/>
      <c r="O482" s="29" t="s">
        <v>323</v>
      </c>
      <c r="P482" s="19" t="s">
        <v>2589</v>
      </c>
      <c r="Q482" s="19" t="s">
        <v>2590</v>
      </c>
      <c r="R482" s="19" t="s">
        <v>2591</v>
      </c>
      <c r="S482" s="19" t="s">
        <v>2592</v>
      </c>
      <c r="T482" s="19" t="s">
        <v>2593</v>
      </c>
      <c r="U482" s="19" t="s">
        <v>578</v>
      </c>
      <c r="V482" s="19" t="s">
        <v>2594</v>
      </c>
      <c r="W482" s="120"/>
      <c r="X482" s="19" t="s">
        <v>1592</v>
      </c>
    </row>
    <row r="483" spans="1:24" ht="86.4" x14ac:dyDescent="0.3">
      <c r="A483" s="162"/>
      <c r="B483" s="29" t="s">
        <v>2606</v>
      </c>
      <c r="C483" s="29"/>
      <c r="D483" s="29"/>
      <c r="E483" s="29" t="s">
        <v>156</v>
      </c>
      <c r="F483" s="70"/>
      <c r="G483" s="29"/>
      <c r="H483" s="29"/>
      <c r="I483" s="29"/>
      <c r="J483" s="204"/>
      <c r="K483" s="69"/>
      <c r="L483" s="29"/>
      <c r="M483" s="200">
        <v>54</v>
      </c>
      <c r="N483" s="29"/>
      <c r="O483" s="29" t="s">
        <v>323</v>
      </c>
      <c r="P483" s="19" t="s">
        <v>2607</v>
      </c>
      <c r="Q483" s="19" t="s">
        <v>34</v>
      </c>
      <c r="R483" s="19" t="s">
        <v>34</v>
      </c>
      <c r="S483" s="19" t="s">
        <v>2592</v>
      </c>
      <c r="T483" s="19" t="s">
        <v>2608</v>
      </c>
      <c r="U483" s="19" t="s">
        <v>578</v>
      </c>
      <c r="V483" s="19" t="s">
        <v>2609</v>
      </c>
      <c r="W483" s="120"/>
      <c r="X483" s="19" t="s">
        <v>1653</v>
      </c>
    </row>
    <row r="484" spans="1:24" ht="72" x14ac:dyDescent="0.3">
      <c r="A484" s="162"/>
      <c r="B484" s="29" t="s">
        <v>2610</v>
      </c>
      <c r="C484" s="29"/>
      <c r="D484" s="29"/>
      <c r="E484" s="29" t="s">
        <v>156</v>
      </c>
      <c r="F484" s="70"/>
      <c r="G484" s="29"/>
      <c r="H484" s="29"/>
      <c r="I484" s="29"/>
      <c r="J484" s="204"/>
      <c r="K484" s="69"/>
      <c r="L484" s="29"/>
      <c r="M484" s="200">
        <v>22</v>
      </c>
      <c r="N484" s="29"/>
      <c r="O484" s="29" t="s">
        <v>323</v>
      </c>
      <c r="P484" s="19" t="s">
        <v>2589</v>
      </c>
      <c r="Q484" s="19" t="s">
        <v>2590</v>
      </c>
      <c r="R484" s="19" t="s">
        <v>2611</v>
      </c>
      <c r="S484" s="19" t="s">
        <v>2592</v>
      </c>
      <c r="T484" s="19" t="s">
        <v>2612</v>
      </c>
      <c r="U484" s="19" t="s">
        <v>578</v>
      </c>
      <c r="V484" s="19" t="s">
        <v>2613</v>
      </c>
      <c r="W484" s="120"/>
      <c r="X484" s="19" t="s">
        <v>1659</v>
      </c>
    </row>
    <row r="485" spans="1:24" ht="72" x14ac:dyDescent="0.3">
      <c r="A485" s="162"/>
      <c r="B485" s="29" t="s">
        <v>2614</v>
      </c>
      <c r="C485" s="29"/>
      <c r="D485" s="29"/>
      <c r="E485" s="29" t="s">
        <v>156</v>
      </c>
      <c r="F485" s="70"/>
      <c r="G485" s="29"/>
      <c r="H485" s="29"/>
      <c r="I485" s="29"/>
      <c r="J485" s="204"/>
      <c r="K485" s="69"/>
      <c r="L485" s="29"/>
      <c r="M485" s="200">
        <v>21</v>
      </c>
      <c r="N485" s="29"/>
      <c r="O485" s="29" t="s">
        <v>323</v>
      </c>
      <c r="P485" s="19" t="s">
        <v>2589</v>
      </c>
      <c r="Q485" s="19" t="s">
        <v>2590</v>
      </c>
      <c r="R485" s="19" t="s">
        <v>2611</v>
      </c>
      <c r="S485" s="19" t="s">
        <v>2592</v>
      </c>
      <c r="T485" s="19" t="s">
        <v>2615</v>
      </c>
      <c r="U485" s="19" t="s">
        <v>578</v>
      </c>
      <c r="V485" s="19" t="s">
        <v>2613</v>
      </c>
      <c r="W485" s="120"/>
      <c r="X485" s="19" t="s">
        <v>1659</v>
      </c>
    </row>
    <row r="486" spans="1:24" ht="72" x14ac:dyDescent="0.3">
      <c r="A486" s="162"/>
      <c r="B486" s="29" t="s">
        <v>2616</v>
      </c>
      <c r="C486" s="29"/>
      <c r="D486" s="29"/>
      <c r="E486" s="29" t="s">
        <v>156</v>
      </c>
      <c r="F486" s="70"/>
      <c r="G486" s="29"/>
      <c r="H486" s="29"/>
      <c r="I486" s="29"/>
      <c r="J486" s="204"/>
      <c r="K486" s="69"/>
      <c r="L486" s="29"/>
      <c r="M486" s="200">
        <v>22</v>
      </c>
      <c r="N486" s="29"/>
      <c r="O486" s="29" t="s">
        <v>323</v>
      </c>
      <c r="P486" s="19" t="s">
        <v>2589</v>
      </c>
      <c r="Q486" s="19" t="s">
        <v>2590</v>
      </c>
      <c r="R486" s="20" t="s">
        <v>2611</v>
      </c>
      <c r="S486" s="19" t="s">
        <v>2592</v>
      </c>
      <c r="T486" s="19" t="s">
        <v>2617</v>
      </c>
      <c r="U486" s="19" t="s">
        <v>578</v>
      </c>
      <c r="V486" s="19" t="s">
        <v>2618</v>
      </c>
      <c r="W486" s="120"/>
      <c r="X486" s="19" t="s">
        <v>1675</v>
      </c>
    </row>
    <row r="487" spans="1:24" ht="43.2" x14ac:dyDescent="0.3">
      <c r="A487" s="162"/>
      <c r="B487" s="29" t="s">
        <v>2619</v>
      </c>
      <c r="C487" s="29"/>
      <c r="D487" s="29"/>
      <c r="E487" s="29" t="s">
        <v>156</v>
      </c>
      <c r="F487" s="70"/>
      <c r="G487" s="29"/>
      <c r="H487" s="29"/>
      <c r="I487" s="29"/>
      <c r="J487" s="204"/>
      <c r="K487" s="69"/>
      <c r="L487" s="29"/>
      <c r="M487" s="200">
        <v>22</v>
      </c>
      <c r="N487" s="29"/>
      <c r="O487" s="29" t="s">
        <v>323</v>
      </c>
      <c r="P487" s="19" t="s">
        <v>2607</v>
      </c>
      <c r="Q487" s="19" t="s">
        <v>34</v>
      </c>
      <c r="R487" s="19" t="s">
        <v>2620</v>
      </c>
      <c r="S487" s="19" t="s">
        <v>2592</v>
      </c>
      <c r="T487" s="19" t="s">
        <v>2621</v>
      </c>
      <c r="U487" s="19" t="s">
        <v>578</v>
      </c>
      <c r="V487" s="19" t="s">
        <v>2609</v>
      </c>
      <c r="W487" s="120"/>
      <c r="X487" s="19" t="s">
        <v>1679</v>
      </c>
    </row>
    <row r="488" spans="1:24" ht="43.2" x14ac:dyDescent="0.3">
      <c r="A488" s="162"/>
      <c r="B488" s="29" t="s">
        <v>2622</v>
      </c>
      <c r="C488" s="29"/>
      <c r="D488" s="29"/>
      <c r="E488" s="29" t="s">
        <v>156</v>
      </c>
      <c r="F488" s="70"/>
      <c r="G488" s="29"/>
      <c r="H488" s="29"/>
      <c r="I488" s="29"/>
      <c r="J488" s="204"/>
      <c r="K488" s="69"/>
      <c r="L488" s="29"/>
      <c r="M488" s="200">
        <v>11</v>
      </c>
      <c r="N488" s="29"/>
      <c r="O488" s="29" t="s">
        <v>323</v>
      </c>
      <c r="P488" s="19" t="s">
        <v>2607</v>
      </c>
      <c r="Q488" s="19" t="s">
        <v>34</v>
      </c>
      <c r="R488" s="19" t="s">
        <v>2620</v>
      </c>
      <c r="S488" s="19" t="s">
        <v>2592</v>
      </c>
      <c r="T488" s="19" t="s">
        <v>2621</v>
      </c>
      <c r="U488" s="19" t="s">
        <v>578</v>
      </c>
      <c r="V488" s="19" t="s">
        <v>2609</v>
      </c>
      <c r="W488" s="120"/>
      <c r="X488" s="19" t="s">
        <v>1679</v>
      </c>
    </row>
    <row r="489" spans="1:24" ht="57.6" x14ac:dyDescent="0.3">
      <c r="A489" s="162"/>
      <c r="B489" s="29" t="s">
        <v>2623</v>
      </c>
      <c r="C489" s="29"/>
      <c r="D489" s="29"/>
      <c r="E489" s="29" t="s">
        <v>156</v>
      </c>
      <c r="F489" s="70"/>
      <c r="G489" s="29"/>
      <c r="H489" s="29"/>
      <c r="I489" s="29"/>
      <c r="J489" s="204"/>
      <c r="K489" s="69"/>
      <c r="L489" s="29"/>
      <c r="M489" s="200">
        <v>5.5</v>
      </c>
      <c r="N489" s="29"/>
      <c r="O489" s="29" t="s">
        <v>323</v>
      </c>
      <c r="P489" s="19" t="s">
        <v>2607</v>
      </c>
      <c r="Q489" s="19" t="s">
        <v>34</v>
      </c>
      <c r="R489" s="19" t="s">
        <v>2620</v>
      </c>
      <c r="S489" s="19" t="s">
        <v>2592</v>
      </c>
      <c r="T489" s="19" t="s">
        <v>2624</v>
      </c>
      <c r="U489" s="19" t="s">
        <v>578</v>
      </c>
      <c r="V489" s="19" t="s">
        <v>2609</v>
      </c>
      <c r="W489" s="120"/>
      <c r="X489" s="19" t="s">
        <v>1679</v>
      </c>
    </row>
    <row r="490" spans="1:24" ht="57.6" x14ac:dyDescent="0.3">
      <c r="A490" s="162"/>
      <c r="B490" s="29" t="s">
        <v>2625</v>
      </c>
      <c r="C490" s="29"/>
      <c r="D490" s="29"/>
      <c r="E490" s="29" t="s">
        <v>156</v>
      </c>
      <c r="F490" s="70"/>
      <c r="G490" s="29"/>
      <c r="H490" s="29"/>
      <c r="I490" s="29"/>
      <c r="J490" s="204"/>
      <c r="K490" s="69"/>
      <c r="L490" s="29"/>
      <c r="M490" s="200">
        <v>22</v>
      </c>
      <c r="N490" s="29"/>
      <c r="O490" s="29" t="s">
        <v>323</v>
      </c>
      <c r="P490" s="19" t="s">
        <v>2607</v>
      </c>
      <c r="Q490" s="19" t="s">
        <v>34</v>
      </c>
      <c r="R490" s="19" t="s">
        <v>2620</v>
      </c>
      <c r="S490" s="19" t="s">
        <v>2592</v>
      </c>
      <c r="T490" s="19" t="s">
        <v>2624</v>
      </c>
      <c r="U490" s="19" t="s">
        <v>578</v>
      </c>
      <c r="V490" s="19" t="s">
        <v>2609</v>
      </c>
      <c r="W490" s="120"/>
      <c r="X490" s="19" t="s">
        <v>1679</v>
      </c>
    </row>
    <row r="491" spans="1:24" ht="72" x14ac:dyDescent="0.3">
      <c r="A491" s="162"/>
      <c r="B491" s="29" t="s">
        <v>2626</v>
      </c>
      <c r="C491" s="29"/>
      <c r="D491" s="29"/>
      <c r="E491" s="29" t="s">
        <v>156</v>
      </c>
      <c r="F491" s="70"/>
      <c r="G491" s="29"/>
      <c r="H491" s="29"/>
      <c r="I491" s="29"/>
      <c r="J491" s="204"/>
      <c r="K491" s="69"/>
      <c r="L491" s="29"/>
      <c r="M491" s="200">
        <v>6.5</v>
      </c>
      <c r="N491" s="29"/>
      <c r="O491" s="29" t="s">
        <v>323</v>
      </c>
      <c r="P491" s="19" t="s">
        <v>2589</v>
      </c>
      <c r="Q491" s="19" t="s">
        <v>2590</v>
      </c>
      <c r="R491" s="20" t="s">
        <v>2611</v>
      </c>
      <c r="S491" s="19" t="s">
        <v>2592</v>
      </c>
      <c r="T491" s="19" t="s">
        <v>2627</v>
      </c>
      <c r="U491" s="19" t="s">
        <v>578</v>
      </c>
      <c r="V491" s="19" t="s">
        <v>2618</v>
      </c>
      <c r="W491" s="120"/>
      <c r="X491" s="19" t="s">
        <v>1706</v>
      </c>
    </row>
    <row r="492" spans="1:24" ht="28.8" x14ac:dyDescent="0.3">
      <c r="A492" s="162"/>
      <c r="B492" s="29" t="s">
        <v>2628</v>
      </c>
      <c r="C492" s="29"/>
      <c r="D492" s="29"/>
      <c r="E492" s="29" t="s">
        <v>156</v>
      </c>
      <c r="F492" s="70"/>
      <c r="G492" s="29"/>
      <c r="H492" s="29"/>
      <c r="I492" s="29"/>
      <c r="J492" s="204"/>
      <c r="K492" s="69"/>
      <c r="L492" s="29"/>
      <c r="M492" s="200">
        <v>22</v>
      </c>
      <c r="N492" s="29"/>
      <c r="O492" s="29" t="s">
        <v>323</v>
      </c>
      <c r="P492" s="19" t="s">
        <v>34</v>
      </c>
      <c r="Q492" s="19" t="s">
        <v>34</v>
      </c>
      <c r="R492" s="19" t="s">
        <v>34</v>
      </c>
      <c r="S492" s="19" t="s">
        <v>34</v>
      </c>
      <c r="T492" s="19" t="s">
        <v>34</v>
      </c>
      <c r="U492" s="19" t="s">
        <v>34</v>
      </c>
      <c r="V492" s="19" t="s">
        <v>34</v>
      </c>
      <c r="W492" s="19"/>
      <c r="X492" s="19" t="s">
        <v>1711</v>
      </c>
    </row>
    <row r="493" spans="1:24" ht="72" x14ac:dyDescent="0.3">
      <c r="A493" s="162"/>
      <c r="B493" s="29" t="s">
        <v>2629</v>
      </c>
      <c r="C493" s="29"/>
      <c r="D493" s="29"/>
      <c r="E493" s="29" t="s">
        <v>156</v>
      </c>
      <c r="F493" s="70"/>
      <c r="G493" s="29"/>
      <c r="H493" s="29"/>
      <c r="I493" s="29"/>
      <c r="J493" s="204"/>
      <c r="K493" s="69"/>
      <c r="L493" s="29"/>
      <c r="M493" s="200">
        <v>44</v>
      </c>
      <c r="N493" s="29"/>
      <c r="O493" s="29" t="s">
        <v>323</v>
      </c>
      <c r="P493" s="19" t="s">
        <v>2589</v>
      </c>
      <c r="Q493" s="19" t="s">
        <v>2590</v>
      </c>
      <c r="R493" s="20" t="s">
        <v>2630</v>
      </c>
      <c r="S493" s="19" t="s">
        <v>2592</v>
      </c>
      <c r="T493" s="19" t="s">
        <v>2627</v>
      </c>
      <c r="U493" s="19" t="s">
        <v>578</v>
      </c>
      <c r="V493" s="19" t="s">
        <v>2618</v>
      </c>
      <c r="W493" s="120"/>
      <c r="X493" s="19" t="s">
        <v>1715</v>
      </c>
    </row>
    <row r="494" spans="1:24" ht="56.25" customHeight="1" x14ac:dyDescent="0.3">
      <c r="A494" s="162"/>
      <c r="B494" s="29" t="s">
        <v>2631</v>
      </c>
      <c r="C494" s="29"/>
      <c r="D494" s="29"/>
      <c r="E494" s="29" t="s">
        <v>156</v>
      </c>
      <c r="F494" s="70"/>
      <c r="G494" s="29"/>
      <c r="H494" s="29"/>
      <c r="I494" s="29"/>
      <c r="J494" s="204"/>
      <c r="K494" s="69"/>
      <c r="L494" s="29"/>
      <c r="M494" s="200">
        <v>76</v>
      </c>
      <c r="N494" s="29"/>
      <c r="O494" s="29" t="s">
        <v>323</v>
      </c>
      <c r="P494" s="19" t="s">
        <v>2589</v>
      </c>
      <c r="Q494" s="19" t="s">
        <v>2590</v>
      </c>
      <c r="R494" s="19" t="s">
        <v>2620</v>
      </c>
      <c r="S494" s="19" t="s">
        <v>2592</v>
      </c>
      <c r="T494" s="19" t="s">
        <v>2627</v>
      </c>
      <c r="U494" s="19" t="s">
        <v>578</v>
      </c>
      <c r="V494" s="19" t="s">
        <v>2618</v>
      </c>
      <c r="W494" s="120"/>
      <c r="X494" s="19" t="s">
        <v>1720</v>
      </c>
    </row>
    <row r="495" spans="1:24" ht="43.2" x14ac:dyDescent="0.3">
      <c r="A495" s="162"/>
      <c r="B495" s="29" t="s">
        <v>2632</v>
      </c>
      <c r="C495" s="29"/>
      <c r="D495" s="29"/>
      <c r="E495" s="29" t="s">
        <v>156</v>
      </c>
      <c r="F495" s="70"/>
      <c r="G495" s="29"/>
      <c r="H495" s="29"/>
      <c r="I495" s="29"/>
      <c r="J495" s="204"/>
      <c r="K495" s="69"/>
      <c r="L495" s="29"/>
      <c r="M495" s="200">
        <v>22</v>
      </c>
      <c r="N495" s="29"/>
      <c r="O495" s="29" t="s">
        <v>323</v>
      </c>
      <c r="P495" s="19" t="s">
        <v>2607</v>
      </c>
      <c r="Q495" s="19" t="s">
        <v>34</v>
      </c>
      <c r="R495" s="19" t="s">
        <v>2620</v>
      </c>
      <c r="S495" s="19" t="s">
        <v>2592</v>
      </c>
      <c r="T495" s="19" t="s">
        <v>2633</v>
      </c>
      <c r="U495" s="19" t="s">
        <v>578</v>
      </c>
      <c r="V495" s="19" t="s">
        <v>2609</v>
      </c>
      <c r="W495" s="120"/>
      <c r="X495" s="19" t="s">
        <v>1726</v>
      </c>
    </row>
    <row r="496" spans="1:24" ht="72" x14ac:dyDescent="0.3">
      <c r="A496" s="162"/>
      <c r="B496" s="29" t="s">
        <v>2634</v>
      </c>
      <c r="C496" s="29"/>
      <c r="D496" s="29"/>
      <c r="E496" s="29" t="s">
        <v>156</v>
      </c>
      <c r="F496" s="70"/>
      <c r="G496" s="29"/>
      <c r="H496" s="29"/>
      <c r="I496" s="29"/>
      <c r="J496" s="204"/>
      <c r="K496" s="69"/>
      <c r="L496" s="29"/>
      <c r="M496" s="200">
        <v>13</v>
      </c>
      <c r="N496" s="29"/>
      <c r="O496" s="29" t="s">
        <v>323</v>
      </c>
      <c r="P496" s="19" t="s">
        <v>2589</v>
      </c>
      <c r="Q496" s="19" t="s">
        <v>2590</v>
      </c>
      <c r="R496" s="19" t="s">
        <v>34</v>
      </c>
      <c r="S496" s="19" t="s">
        <v>2592</v>
      </c>
      <c r="T496" s="19" t="s">
        <v>2635</v>
      </c>
      <c r="U496" s="19" t="s">
        <v>578</v>
      </c>
      <c r="V496" s="19" t="s">
        <v>2618</v>
      </c>
      <c r="W496" s="120"/>
      <c r="X496" s="19" t="s">
        <v>1731</v>
      </c>
    </row>
    <row r="497" spans="1:24" ht="72" x14ac:dyDescent="0.3">
      <c r="A497" s="162"/>
      <c r="B497" s="29" t="s">
        <v>2636</v>
      </c>
      <c r="C497" s="29"/>
      <c r="D497" s="29"/>
      <c r="E497" s="29" t="s">
        <v>156</v>
      </c>
      <c r="F497" s="70"/>
      <c r="G497" s="29"/>
      <c r="H497" s="29"/>
      <c r="I497" s="29"/>
      <c r="J497" s="204"/>
      <c r="K497" s="69"/>
      <c r="L497" s="29"/>
      <c r="M497" s="200">
        <v>20</v>
      </c>
      <c r="N497" s="29"/>
      <c r="O497" s="29" t="s">
        <v>323</v>
      </c>
      <c r="P497" s="19" t="s">
        <v>2589</v>
      </c>
      <c r="Q497" s="19" t="s">
        <v>2590</v>
      </c>
      <c r="R497" s="19" t="s">
        <v>34</v>
      </c>
      <c r="S497" s="19" t="s">
        <v>2592</v>
      </c>
      <c r="T497" s="19" t="s">
        <v>2635</v>
      </c>
      <c r="U497" s="19" t="s">
        <v>578</v>
      </c>
      <c r="V497" s="19" t="s">
        <v>2618</v>
      </c>
      <c r="W497" s="120"/>
      <c r="X497" s="19" t="s">
        <v>1731</v>
      </c>
    </row>
    <row r="498" spans="1:24" ht="72" x14ac:dyDescent="0.3">
      <c r="A498" s="162"/>
      <c r="B498" s="29" t="s">
        <v>2637</v>
      </c>
      <c r="C498" s="29"/>
      <c r="D498" s="29"/>
      <c r="E498" s="29" t="s">
        <v>156</v>
      </c>
      <c r="F498" s="70"/>
      <c r="G498" s="29"/>
      <c r="H498" s="29"/>
      <c r="I498" s="29"/>
      <c r="J498" s="204"/>
      <c r="K498" s="69"/>
      <c r="L498" s="29"/>
      <c r="M498" s="200">
        <v>27</v>
      </c>
      <c r="N498" s="29"/>
      <c r="O498" s="29" t="s">
        <v>323</v>
      </c>
      <c r="P498" s="19" t="s">
        <v>2589</v>
      </c>
      <c r="Q498" s="19" t="s">
        <v>34</v>
      </c>
      <c r="R498" s="19" t="s">
        <v>34</v>
      </c>
      <c r="S498" s="19" t="s">
        <v>2592</v>
      </c>
      <c r="T498" s="19" t="s">
        <v>2638</v>
      </c>
      <c r="U498" s="19" t="s">
        <v>578</v>
      </c>
      <c r="V498" s="19" t="s">
        <v>2618</v>
      </c>
      <c r="W498" s="120"/>
      <c r="X498" s="19" t="s">
        <v>1752</v>
      </c>
    </row>
    <row r="499" spans="1:24" ht="72" x14ac:dyDescent="0.3">
      <c r="A499" s="162"/>
      <c r="B499" s="29" t="s">
        <v>2639</v>
      </c>
      <c r="C499" s="29"/>
      <c r="D499" s="29"/>
      <c r="E499" s="29" t="s">
        <v>156</v>
      </c>
      <c r="F499" s="70"/>
      <c r="G499" s="29"/>
      <c r="H499" s="29"/>
      <c r="I499" s="29"/>
      <c r="J499" s="204"/>
      <c r="K499" s="69"/>
      <c r="L499" s="29"/>
      <c r="M499" s="200">
        <v>54</v>
      </c>
      <c r="N499" s="29"/>
      <c r="O499" s="29" t="s">
        <v>323</v>
      </c>
      <c r="P499" s="19" t="s">
        <v>2589</v>
      </c>
      <c r="Q499" s="19" t="s">
        <v>34</v>
      </c>
      <c r="R499" s="19" t="s">
        <v>34</v>
      </c>
      <c r="S499" s="19" t="s">
        <v>2592</v>
      </c>
      <c r="T499" s="19" t="s">
        <v>2627</v>
      </c>
      <c r="U499" s="19" t="s">
        <v>578</v>
      </c>
      <c r="V499" s="19" t="s">
        <v>2618</v>
      </c>
      <c r="W499" s="120"/>
      <c r="X499" s="19" t="s">
        <v>1759</v>
      </c>
    </row>
    <row r="500" spans="1:24" ht="57.6" x14ac:dyDescent="0.3">
      <c r="A500" s="162"/>
      <c r="B500" s="29" t="s">
        <v>2640</v>
      </c>
      <c r="C500" s="29"/>
      <c r="D500" s="29"/>
      <c r="E500" s="29" t="s">
        <v>156</v>
      </c>
      <c r="F500" s="70"/>
      <c r="G500" s="29"/>
      <c r="H500" s="29"/>
      <c r="I500" s="29"/>
      <c r="J500" s="204"/>
      <c r="K500" s="69"/>
      <c r="L500" s="29"/>
      <c r="M500" s="200">
        <v>82</v>
      </c>
      <c r="N500" s="29"/>
      <c r="O500" s="29" t="s">
        <v>323</v>
      </c>
      <c r="P500" s="19" t="s">
        <v>2607</v>
      </c>
      <c r="Q500" s="19" t="s">
        <v>34</v>
      </c>
      <c r="R500" s="19" t="s">
        <v>2620</v>
      </c>
      <c r="S500" s="19" t="s">
        <v>2592</v>
      </c>
      <c r="T500" s="19" t="s">
        <v>2641</v>
      </c>
      <c r="U500" s="19" t="s">
        <v>578</v>
      </c>
      <c r="V500" s="19" t="s">
        <v>2609</v>
      </c>
      <c r="W500" s="120"/>
      <c r="X500" s="19" t="s">
        <v>2642</v>
      </c>
    </row>
    <row r="501" spans="1:24" ht="72" x14ac:dyDescent="0.3">
      <c r="A501" s="162"/>
      <c r="B501" s="29" t="s">
        <v>2643</v>
      </c>
      <c r="C501" s="29"/>
      <c r="D501" s="29"/>
      <c r="E501" s="29" t="s">
        <v>156</v>
      </c>
      <c r="F501" s="70"/>
      <c r="G501" s="29"/>
      <c r="H501" s="29"/>
      <c r="I501" s="29"/>
      <c r="J501" s="204"/>
      <c r="K501" s="69"/>
      <c r="L501" s="29"/>
      <c r="M501" s="200">
        <v>82</v>
      </c>
      <c r="N501" s="29"/>
      <c r="O501" s="29" t="s">
        <v>323</v>
      </c>
      <c r="P501" s="19" t="s">
        <v>2589</v>
      </c>
      <c r="Q501" s="19" t="s">
        <v>2590</v>
      </c>
      <c r="R501" s="19" t="s">
        <v>34</v>
      </c>
      <c r="S501" s="19" t="s">
        <v>2592</v>
      </c>
      <c r="T501" s="19" t="s">
        <v>2627</v>
      </c>
      <c r="U501" s="19" t="s">
        <v>578</v>
      </c>
      <c r="V501" s="19" t="s">
        <v>2618</v>
      </c>
      <c r="W501" s="120"/>
      <c r="X501" s="19" t="s">
        <v>1774</v>
      </c>
    </row>
    <row r="502" spans="1:24" ht="72" x14ac:dyDescent="0.3">
      <c r="A502" s="162"/>
      <c r="B502" s="29" t="s">
        <v>2644</v>
      </c>
      <c r="C502" s="29"/>
      <c r="D502" s="29"/>
      <c r="E502" s="29" t="s">
        <v>156</v>
      </c>
      <c r="F502" s="70"/>
      <c r="G502" s="29"/>
      <c r="H502" s="29"/>
      <c r="I502" s="29"/>
      <c r="J502" s="204"/>
      <c r="K502" s="69"/>
      <c r="L502" s="29"/>
      <c r="M502" s="200">
        <v>112</v>
      </c>
      <c r="N502" s="29"/>
      <c r="O502" s="29" t="s">
        <v>323</v>
      </c>
      <c r="P502" s="19" t="s">
        <v>2589</v>
      </c>
      <c r="Q502" s="19" t="s">
        <v>34</v>
      </c>
      <c r="R502" s="19" t="s">
        <v>34</v>
      </c>
      <c r="S502" s="19" t="s">
        <v>2592</v>
      </c>
      <c r="T502" s="19" t="s">
        <v>2612</v>
      </c>
      <c r="U502" s="19" t="s">
        <v>578</v>
      </c>
      <c r="V502" s="19" t="s">
        <v>2618</v>
      </c>
      <c r="W502" s="120"/>
      <c r="X502" s="19" t="s">
        <v>1785</v>
      </c>
    </row>
    <row r="503" spans="1:24" ht="72" x14ac:dyDescent="0.3">
      <c r="A503" s="162"/>
      <c r="B503" s="29" t="s">
        <v>2645</v>
      </c>
      <c r="C503" s="29"/>
      <c r="D503" s="29"/>
      <c r="E503" s="29" t="s">
        <v>156</v>
      </c>
      <c r="F503" s="70"/>
      <c r="G503" s="29"/>
      <c r="H503" s="29"/>
      <c r="I503" s="29"/>
      <c r="J503" s="204"/>
      <c r="K503" s="69"/>
      <c r="L503" s="29"/>
      <c r="M503" s="200">
        <v>109</v>
      </c>
      <c r="N503" s="29"/>
      <c r="O503" s="29" t="s">
        <v>323</v>
      </c>
      <c r="P503" s="19" t="s">
        <v>2589</v>
      </c>
      <c r="Q503" s="19" t="s">
        <v>2590</v>
      </c>
      <c r="R503" s="19" t="s">
        <v>34</v>
      </c>
      <c r="S503" s="19" t="s">
        <v>2592</v>
      </c>
      <c r="T503" s="19" t="s">
        <v>2646</v>
      </c>
      <c r="U503" s="19" t="s">
        <v>578</v>
      </c>
      <c r="V503" s="19" t="s">
        <v>2618</v>
      </c>
      <c r="W503" s="120"/>
      <c r="X503" s="19" t="s">
        <v>1791</v>
      </c>
    </row>
    <row r="504" spans="1:24" ht="72" x14ac:dyDescent="0.3">
      <c r="A504" s="162"/>
      <c r="B504" s="29" t="s">
        <v>2647</v>
      </c>
      <c r="C504" s="29"/>
      <c r="D504" s="29"/>
      <c r="E504" s="29" t="s">
        <v>156</v>
      </c>
      <c r="F504" s="70"/>
      <c r="G504" s="29"/>
      <c r="H504" s="29"/>
      <c r="I504" s="29"/>
      <c r="J504" s="204"/>
      <c r="K504" s="69"/>
      <c r="L504" s="29"/>
      <c r="M504" s="200">
        <v>162.5</v>
      </c>
      <c r="N504" s="29"/>
      <c r="O504" s="29" t="s">
        <v>323</v>
      </c>
      <c r="P504" s="19" t="s">
        <v>2589</v>
      </c>
      <c r="Q504" s="19" t="s">
        <v>2590</v>
      </c>
      <c r="R504" s="19" t="s">
        <v>34</v>
      </c>
      <c r="S504" s="19" t="s">
        <v>2592</v>
      </c>
      <c r="T504" s="19" t="s">
        <v>2646</v>
      </c>
      <c r="U504" s="19" t="s">
        <v>578</v>
      </c>
      <c r="V504" s="19" t="s">
        <v>2618</v>
      </c>
      <c r="W504" s="120"/>
      <c r="X504" s="19" t="s">
        <v>1791</v>
      </c>
    </row>
    <row r="505" spans="1:24" ht="72" x14ac:dyDescent="0.3">
      <c r="A505" s="162"/>
      <c r="B505" s="29" t="s">
        <v>2648</v>
      </c>
      <c r="C505" s="29"/>
      <c r="D505" s="29"/>
      <c r="E505" s="29" t="s">
        <v>156</v>
      </c>
      <c r="F505" s="70"/>
      <c r="G505" s="29"/>
      <c r="H505" s="29"/>
      <c r="I505" s="29"/>
      <c r="J505" s="204"/>
      <c r="K505" s="69"/>
      <c r="L505" s="29"/>
      <c r="M505" s="200">
        <v>82</v>
      </c>
      <c r="N505" s="29"/>
      <c r="O505" s="29" t="s">
        <v>323</v>
      </c>
      <c r="P505" s="19" t="s">
        <v>2589</v>
      </c>
      <c r="Q505" s="19" t="s">
        <v>2590</v>
      </c>
      <c r="R505" s="19" t="s">
        <v>34</v>
      </c>
      <c r="S505" s="19" t="s">
        <v>2592</v>
      </c>
      <c r="T505" s="19" t="s">
        <v>2646</v>
      </c>
      <c r="U505" s="19" t="s">
        <v>578</v>
      </c>
      <c r="V505" s="19" t="s">
        <v>2618</v>
      </c>
      <c r="W505" s="120"/>
      <c r="X505" s="19" t="s">
        <v>1791</v>
      </c>
    </row>
    <row r="506" spans="1:24" ht="72" x14ac:dyDescent="0.3">
      <c r="A506" s="160" t="s">
        <v>2649</v>
      </c>
      <c r="B506" s="29" t="s">
        <v>2577</v>
      </c>
      <c r="C506" s="29"/>
      <c r="D506" s="29"/>
      <c r="E506" s="29" t="s">
        <v>156</v>
      </c>
      <c r="F506" s="70"/>
      <c r="G506" s="29"/>
      <c r="H506" s="29"/>
      <c r="I506" s="29"/>
      <c r="J506" s="204"/>
      <c r="K506" s="69"/>
      <c r="L506" s="29"/>
      <c r="M506" s="200">
        <v>162</v>
      </c>
      <c r="N506" s="29"/>
      <c r="O506" s="29" t="s">
        <v>323</v>
      </c>
      <c r="P506" s="19" t="s">
        <v>2589</v>
      </c>
      <c r="Q506" s="19" t="s">
        <v>2590</v>
      </c>
      <c r="R506" s="19" t="s">
        <v>34</v>
      </c>
      <c r="S506" s="19" t="s">
        <v>2592</v>
      </c>
      <c r="T506" s="19" t="s">
        <v>2646</v>
      </c>
      <c r="U506" s="19" t="s">
        <v>578</v>
      </c>
      <c r="V506" s="19" t="s">
        <v>2618</v>
      </c>
      <c r="W506" s="120"/>
      <c r="X506" s="19" t="s">
        <v>1791</v>
      </c>
    </row>
    <row r="507" spans="1:24" ht="72" x14ac:dyDescent="0.3">
      <c r="A507" s="162"/>
      <c r="B507" s="29" t="s">
        <v>2650</v>
      </c>
      <c r="C507" s="29"/>
      <c r="D507" s="29"/>
      <c r="E507" s="29" t="s">
        <v>156</v>
      </c>
      <c r="F507" s="70"/>
      <c r="G507" s="29"/>
      <c r="H507" s="29"/>
      <c r="I507" s="29"/>
      <c r="J507" s="204"/>
      <c r="K507" s="69"/>
      <c r="L507" s="29"/>
      <c r="M507" s="200">
        <v>6.5</v>
      </c>
      <c r="N507" s="29"/>
      <c r="O507" s="29" t="s">
        <v>323</v>
      </c>
      <c r="P507" s="19" t="s">
        <v>2589</v>
      </c>
      <c r="Q507" s="19" t="s">
        <v>2590</v>
      </c>
      <c r="R507" s="19" t="s">
        <v>34</v>
      </c>
      <c r="S507" s="19" t="s">
        <v>2592</v>
      </c>
      <c r="T507" s="19" t="s">
        <v>2646</v>
      </c>
      <c r="U507" s="19" t="s">
        <v>578</v>
      </c>
      <c r="V507" s="19" t="s">
        <v>2618</v>
      </c>
      <c r="W507" s="120"/>
      <c r="X507" s="19" t="s">
        <v>1791</v>
      </c>
    </row>
    <row r="508" spans="1:24" ht="28.8" x14ac:dyDescent="0.3">
      <c r="A508" s="162"/>
      <c r="B508" s="29" t="s">
        <v>2651</v>
      </c>
      <c r="C508" s="29"/>
      <c r="D508" s="29"/>
      <c r="E508" s="29" t="s">
        <v>156</v>
      </c>
      <c r="F508" s="70"/>
      <c r="G508" s="29"/>
      <c r="H508" s="29"/>
      <c r="I508" s="29"/>
      <c r="J508" s="204"/>
      <c r="K508" s="69"/>
      <c r="L508" s="29"/>
      <c r="M508" s="200">
        <v>271</v>
      </c>
      <c r="N508" s="29"/>
      <c r="O508" s="29" t="s">
        <v>323</v>
      </c>
      <c r="P508" s="121" t="s">
        <v>34</v>
      </c>
      <c r="Q508" s="121" t="s">
        <v>34</v>
      </c>
      <c r="R508" s="121" t="s">
        <v>34</v>
      </c>
      <c r="S508" s="121" t="s">
        <v>34</v>
      </c>
      <c r="T508" s="121" t="s">
        <v>34</v>
      </c>
      <c r="U508" s="121" t="s">
        <v>34</v>
      </c>
      <c r="V508" s="121" t="s">
        <v>34</v>
      </c>
      <c r="W508" s="121"/>
      <c r="X508" s="19" t="s">
        <v>1791</v>
      </c>
    </row>
    <row r="509" spans="1:24" ht="72" x14ac:dyDescent="0.3">
      <c r="A509" s="162"/>
      <c r="B509" s="29" t="s">
        <v>2652</v>
      </c>
      <c r="C509" s="29"/>
      <c r="D509" s="29"/>
      <c r="E509" s="29" t="s">
        <v>156</v>
      </c>
      <c r="F509" s="70"/>
      <c r="G509" s="29"/>
      <c r="H509" s="29"/>
      <c r="I509" s="29"/>
      <c r="J509" s="204"/>
      <c r="K509" s="69"/>
      <c r="L509" s="29"/>
      <c r="M509" s="200">
        <v>523</v>
      </c>
      <c r="N509" s="29"/>
      <c r="O509" s="29" t="s">
        <v>323</v>
      </c>
      <c r="P509" s="19" t="s">
        <v>2589</v>
      </c>
      <c r="Q509" s="19" t="s">
        <v>2590</v>
      </c>
      <c r="R509" s="19" t="s">
        <v>2591</v>
      </c>
      <c r="S509" s="19" t="s">
        <v>2592</v>
      </c>
      <c r="T509" s="19" t="s">
        <v>2653</v>
      </c>
      <c r="U509" s="19" t="s">
        <v>578</v>
      </c>
      <c r="V509" s="19" t="s">
        <v>2594</v>
      </c>
      <c r="W509" s="120"/>
      <c r="X509" s="19" t="s">
        <v>1821</v>
      </c>
    </row>
    <row r="510" spans="1:24" ht="72" x14ac:dyDescent="0.3">
      <c r="A510" s="162"/>
      <c r="B510" s="29" t="s">
        <v>2654</v>
      </c>
      <c r="C510" s="29"/>
      <c r="D510" s="29"/>
      <c r="E510" s="29" t="s">
        <v>156</v>
      </c>
      <c r="F510" s="70"/>
      <c r="G510" s="29"/>
      <c r="H510" s="29"/>
      <c r="I510" s="29"/>
      <c r="J510" s="204"/>
      <c r="K510" s="69"/>
      <c r="L510" s="29"/>
      <c r="M510" s="200">
        <v>811</v>
      </c>
      <c r="N510" s="29"/>
      <c r="O510" s="29" t="s">
        <v>323</v>
      </c>
      <c r="P510" s="19" t="s">
        <v>2589</v>
      </c>
      <c r="Q510" s="19" t="s">
        <v>2590</v>
      </c>
      <c r="R510" s="19" t="s">
        <v>2591</v>
      </c>
      <c r="S510" s="19" t="s">
        <v>2592</v>
      </c>
      <c r="T510" s="19" t="s">
        <v>2655</v>
      </c>
      <c r="U510" s="19" t="s">
        <v>578</v>
      </c>
      <c r="V510" s="19" t="s">
        <v>2594</v>
      </c>
      <c r="W510" s="120"/>
      <c r="X510" s="19" t="s">
        <v>1821</v>
      </c>
    </row>
    <row r="511" spans="1:24" ht="72" x14ac:dyDescent="0.3">
      <c r="A511" s="162"/>
      <c r="B511" s="29" t="s">
        <v>2656</v>
      </c>
      <c r="C511" s="29"/>
      <c r="D511" s="29"/>
      <c r="E511" s="29" t="s">
        <v>156</v>
      </c>
      <c r="F511" s="70"/>
      <c r="G511" s="29"/>
      <c r="H511" s="29"/>
      <c r="I511" s="29"/>
      <c r="J511" s="204"/>
      <c r="K511" s="69"/>
      <c r="L511" s="29"/>
      <c r="M511" s="200">
        <v>1082</v>
      </c>
      <c r="N511" s="29"/>
      <c r="O511" s="29" t="s">
        <v>323</v>
      </c>
      <c r="P511" s="19" t="s">
        <v>2589</v>
      </c>
      <c r="Q511" s="19" t="s">
        <v>2590</v>
      </c>
      <c r="R511" s="19" t="s">
        <v>2591</v>
      </c>
      <c r="S511" s="19" t="s">
        <v>2592</v>
      </c>
      <c r="T511" s="19" t="s">
        <v>2603</v>
      </c>
      <c r="U511" s="19" t="s">
        <v>578</v>
      </c>
      <c r="V511" s="19" t="s">
        <v>2594</v>
      </c>
      <c r="W511" s="120"/>
      <c r="X511" s="19" t="s">
        <v>1821</v>
      </c>
    </row>
    <row r="512" spans="1:24" ht="72" x14ac:dyDescent="0.3">
      <c r="A512" s="162"/>
      <c r="B512" s="29" t="s">
        <v>2657</v>
      </c>
      <c r="C512" s="29"/>
      <c r="D512" s="29"/>
      <c r="E512" s="29" t="s">
        <v>156</v>
      </c>
      <c r="F512" s="70"/>
      <c r="G512" s="29"/>
      <c r="H512" s="29"/>
      <c r="I512" s="29"/>
      <c r="J512" s="204"/>
      <c r="K512" s="69"/>
      <c r="L512" s="29"/>
      <c r="M512" s="200">
        <v>217</v>
      </c>
      <c r="N512" s="29"/>
      <c r="O512" s="29" t="s">
        <v>323</v>
      </c>
      <c r="P512" s="19" t="s">
        <v>2589</v>
      </c>
      <c r="Q512" s="19" t="s">
        <v>2590</v>
      </c>
      <c r="R512" s="19" t="s">
        <v>2591</v>
      </c>
      <c r="S512" s="19" t="s">
        <v>2592</v>
      </c>
      <c r="T512" s="19" t="s">
        <v>2603</v>
      </c>
      <c r="U512" s="19" t="s">
        <v>578</v>
      </c>
      <c r="V512" s="19" t="s">
        <v>2594</v>
      </c>
      <c r="W512" s="120"/>
      <c r="X512" s="19" t="s">
        <v>1821</v>
      </c>
    </row>
    <row r="513" spans="1:24" ht="72" x14ac:dyDescent="0.3">
      <c r="A513" s="162"/>
      <c r="B513" s="29" t="s">
        <v>2658</v>
      </c>
      <c r="C513" s="29"/>
      <c r="D513" s="29"/>
      <c r="E513" s="29" t="s">
        <v>156</v>
      </c>
      <c r="F513" s="70"/>
      <c r="G513" s="29"/>
      <c r="H513" s="29"/>
      <c r="I513" s="29"/>
      <c r="J513" s="204"/>
      <c r="K513" s="69"/>
      <c r="L513" s="29"/>
      <c r="M513" s="200">
        <v>431</v>
      </c>
      <c r="N513" s="29"/>
      <c r="O513" s="29" t="s">
        <v>323</v>
      </c>
      <c r="P513" s="19" t="s">
        <v>2659</v>
      </c>
      <c r="Q513" s="19" t="s">
        <v>2590</v>
      </c>
      <c r="R513" s="121" t="s">
        <v>2660</v>
      </c>
      <c r="S513" s="19" t="s">
        <v>2592</v>
      </c>
      <c r="T513" s="19" t="s">
        <v>2661</v>
      </c>
      <c r="U513" s="19" t="s">
        <v>578</v>
      </c>
      <c r="V513" s="19" t="s">
        <v>2662</v>
      </c>
      <c r="W513" s="120"/>
      <c r="X513" s="19" t="s">
        <v>1840</v>
      </c>
    </row>
    <row r="514" spans="1:24" ht="72" x14ac:dyDescent="0.3">
      <c r="A514" s="162"/>
      <c r="B514" s="29" t="s">
        <v>2654</v>
      </c>
      <c r="C514" s="29"/>
      <c r="D514" s="29"/>
      <c r="E514" s="29" t="s">
        <v>156</v>
      </c>
      <c r="F514" s="70"/>
      <c r="G514" s="29"/>
      <c r="H514" s="29"/>
      <c r="I514" s="29"/>
      <c r="J514" s="204"/>
      <c r="K514" s="69"/>
      <c r="L514" s="29"/>
      <c r="M514" s="200">
        <v>649</v>
      </c>
      <c r="N514" s="29"/>
      <c r="O514" s="29" t="s">
        <v>323</v>
      </c>
      <c r="P514" s="19" t="s">
        <v>2659</v>
      </c>
      <c r="Q514" s="19" t="s">
        <v>2590</v>
      </c>
      <c r="R514" s="121" t="s">
        <v>2660</v>
      </c>
      <c r="S514" s="19" t="s">
        <v>2592</v>
      </c>
      <c r="T514" s="19" t="s">
        <v>2661</v>
      </c>
      <c r="U514" s="19" t="s">
        <v>578</v>
      </c>
      <c r="V514" s="19" t="s">
        <v>2662</v>
      </c>
      <c r="W514" s="120"/>
      <c r="X514" s="19" t="s">
        <v>1840</v>
      </c>
    </row>
    <row r="515" spans="1:24" ht="72" x14ac:dyDescent="0.3">
      <c r="A515" s="162"/>
      <c r="B515" s="29" t="s">
        <v>2663</v>
      </c>
      <c r="C515" s="29"/>
      <c r="D515" s="29"/>
      <c r="E515" s="29" t="s">
        <v>156</v>
      </c>
      <c r="F515" s="70"/>
      <c r="G515" s="29"/>
      <c r="H515" s="29"/>
      <c r="I515" s="29"/>
      <c r="J515" s="204"/>
      <c r="K515" s="69"/>
      <c r="L515" s="29"/>
      <c r="M515" s="200">
        <v>866</v>
      </c>
      <c r="N515" s="29"/>
      <c r="O515" s="29" t="s">
        <v>323</v>
      </c>
      <c r="P515" s="19" t="s">
        <v>2659</v>
      </c>
      <c r="Q515" s="19" t="s">
        <v>2590</v>
      </c>
      <c r="R515" s="121" t="s">
        <v>2660</v>
      </c>
      <c r="S515" s="19" t="s">
        <v>2592</v>
      </c>
      <c r="T515" s="19" t="s">
        <v>2661</v>
      </c>
      <c r="U515" s="19" t="s">
        <v>578</v>
      </c>
      <c r="V515" s="19" t="s">
        <v>2662</v>
      </c>
      <c r="W515" s="120"/>
      <c r="X515" s="19" t="s">
        <v>1840</v>
      </c>
    </row>
    <row r="516" spans="1:24" ht="72" x14ac:dyDescent="0.3">
      <c r="A516" s="160" t="s">
        <v>2664</v>
      </c>
      <c r="B516" s="29" t="s">
        <v>2665</v>
      </c>
      <c r="C516" s="29"/>
      <c r="D516" s="29"/>
      <c r="E516" s="29" t="s">
        <v>156</v>
      </c>
      <c r="F516" s="70"/>
      <c r="G516" s="29"/>
      <c r="H516" s="29"/>
      <c r="I516" s="29"/>
      <c r="J516" s="204"/>
      <c r="K516" s="69"/>
      <c r="L516" s="29"/>
      <c r="M516" s="200">
        <v>57</v>
      </c>
      <c r="N516" s="29"/>
      <c r="O516" s="29" t="s">
        <v>112</v>
      </c>
      <c r="P516" s="19" t="s">
        <v>2659</v>
      </c>
      <c r="Q516" s="19" t="s">
        <v>2590</v>
      </c>
      <c r="R516" s="121" t="s">
        <v>2660</v>
      </c>
      <c r="S516" s="19" t="s">
        <v>2592</v>
      </c>
      <c r="T516" s="19" t="s">
        <v>2661</v>
      </c>
      <c r="U516" s="19" t="s">
        <v>578</v>
      </c>
      <c r="V516" s="19" t="s">
        <v>2662</v>
      </c>
      <c r="W516" s="120"/>
      <c r="X516" s="19" t="s">
        <v>1840</v>
      </c>
    </row>
    <row r="517" spans="1:24" ht="72" x14ac:dyDescent="0.3">
      <c r="A517" s="162"/>
      <c r="B517" s="29" t="s">
        <v>2666</v>
      </c>
      <c r="C517" s="29"/>
      <c r="D517" s="29"/>
      <c r="E517" s="29" t="s">
        <v>156</v>
      </c>
      <c r="F517" s="70"/>
      <c r="G517" s="29"/>
      <c r="H517" s="29"/>
      <c r="I517" s="29"/>
      <c r="J517" s="204"/>
      <c r="K517" s="69"/>
      <c r="L517" s="29"/>
      <c r="M517" s="200">
        <v>82</v>
      </c>
      <c r="N517" s="29"/>
      <c r="O517" s="29" t="s">
        <v>323</v>
      </c>
      <c r="P517" s="19" t="s">
        <v>2659</v>
      </c>
      <c r="Q517" s="19" t="s">
        <v>2590</v>
      </c>
      <c r="R517" s="19" t="s">
        <v>2611</v>
      </c>
      <c r="S517" s="19" t="s">
        <v>2592</v>
      </c>
      <c r="T517" s="19" t="s">
        <v>2661</v>
      </c>
      <c r="U517" s="19" t="s">
        <v>578</v>
      </c>
      <c r="V517" s="19" t="s">
        <v>2662</v>
      </c>
      <c r="W517" s="120"/>
      <c r="X517" s="19" t="s">
        <v>1840</v>
      </c>
    </row>
    <row r="518" spans="1:24" ht="72" x14ac:dyDescent="0.3">
      <c r="A518" s="162"/>
      <c r="B518" s="29" t="s">
        <v>2577</v>
      </c>
      <c r="C518" s="29"/>
      <c r="D518" s="29"/>
      <c r="E518" s="29" t="s">
        <v>156</v>
      </c>
      <c r="F518" s="70"/>
      <c r="G518" s="29"/>
      <c r="H518" s="29"/>
      <c r="I518" s="29"/>
      <c r="J518" s="204"/>
      <c r="K518" s="69"/>
      <c r="L518" s="29"/>
      <c r="M518" s="200">
        <v>53</v>
      </c>
      <c r="N518" s="29"/>
      <c r="O518" s="29" t="s">
        <v>323</v>
      </c>
      <c r="P518" s="19" t="s">
        <v>2659</v>
      </c>
      <c r="Q518" s="19" t="s">
        <v>2590</v>
      </c>
      <c r="R518" s="19" t="s">
        <v>2611</v>
      </c>
      <c r="S518" s="19" t="s">
        <v>2592</v>
      </c>
      <c r="T518" s="19" t="s">
        <v>2612</v>
      </c>
      <c r="U518" s="19" t="s">
        <v>578</v>
      </c>
      <c r="V518" s="19" t="s">
        <v>2662</v>
      </c>
      <c r="W518" s="120"/>
      <c r="X518" s="19" t="s">
        <v>1840</v>
      </c>
    </row>
    <row r="519" spans="1:24" ht="72" x14ac:dyDescent="0.3">
      <c r="A519" s="162"/>
      <c r="B519" s="29" t="s">
        <v>2667</v>
      </c>
      <c r="C519" s="29"/>
      <c r="D519" s="29"/>
      <c r="E519" s="29" t="s">
        <v>156</v>
      </c>
      <c r="F519" s="70"/>
      <c r="G519" s="29"/>
      <c r="H519" s="29"/>
      <c r="I519" s="29"/>
      <c r="J519" s="204"/>
      <c r="K519" s="69"/>
      <c r="L519" s="29"/>
      <c r="M519" s="200">
        <v>20</v>
      </c>
      <c r="N519" s="29"/>
      <c r="O519" s="29" t="s">
        <v>323</v>
      </c>
      <c r="P519" s="19" t="s">
        <v>2659</v>
      </c>
      <c r="Q519" s="19" t="s">
        <v>2590</v>
      </c>
      <c r="R519" s="19" t="s">
        <v>2611</v>
      </c>
      <c r="S519" s="19" t="s">
        <v>2592</v>
      </c>
      <c r="T519" s="19" t="s">
        <v>2661</v>
      </c>
      <c r="U519" s="19" t="s">
        <v>578</v>
      </c>
      <c r="V519" s="19" t="s">
        <v>2662</v>
      </c>
      <c r="W519" s="120"/>
      <c r="X519" s="19" t="s">
        <v>1840</v>
      </c>
    </row>
    <row r="520" spans="1:24" ht="72" x14ac:dyDescent="0.3">
      <c r="A520" s="162"/>
      <c r="B520" s="29" t="s">
        <v>2668</v>
      </c>
      <c r="C520" s="29"/>
      <c r="D520" s="29"/>
      <c r="E520" s="29" t="s">
        <v>156</v>
      </c>
      <c r="F520" s="70"/>
      <c r="G520" s="29"/>
      <c r="H520" s="29"/>
      <c r="I520" s="29"/>
      <c r="J520" s="204"/>
      <c r="K520" s="69"/>
      <c r="L520" s="29"/>
      <c r="M520" s="200">
        <v>65</v>
      </c>
      <c r="N520" s="29"/>
      <c r="O520" s="29" t="s">
        <v>323</v>
      </c>
      <c r="P520" s="19" t="s">
        <v>2659</v>
      </c>
      <c r="Q520" s="19" t="s">
        <v>2590</v>
      </c>
      <c r="R520" s="19" t="s">
        <v>2611</v>
      </c>
      <c r="S520" s="19" t="s">
        <v>2592</v>
      </c>
      <c r="T520" s="19" t="s">
        <v>2661</v>
      </c>
      <c r="U520" s="19" t="s">
        <v>578</v>
      </c>
      <c r="V520" s="19" t="s">
        <v>2662</v>
      </c>
      <c r="W520" s="120"/>
      <c r="X520" s="19" t="s">
        <v>1840</v>
      </c>
    </row>
    <row r="521" spans="1:24" ht="72" x14ac:dyDescent="0.3">
      <c r="A521" s="162"/>
      <c r="B521" s="29" t="s">
        <v>2669</v>
      </c>
      <c r="C521" s="29"/>
      <c r="D521" s="29"/>
      <c r="E521" s="29" t="s">
        <v>156</v>
      </c>
      <c r="F521" s="70"/>
      <c r="G521" s="29"/>
      <c r="H521" s="29"/>
      <c r="I521" s="29"/>
      <c r="J521" s="204"/>
      <c r="K521" s="69"/>
      <c r="L521" s="29"/>
      <c r="M521" s="200">
        <v>65</v>
      </c>
      <c r="N521" s="29"/>
      <c r="O521" s="29" t="s">
        <v>323</v>
      </c>
      <c r="P521" s="19" t="s">
        <v>2659</v>
      </c>
      <c r="Q521" s="19" t="s">
        <v>2590</v>
      </c>
      <c r="R521" s="19" t="s">
        <v>2611</v>
      </c>
      <c r="S521" s="19" t="s">
        <v>2592</v>
      </c>
      <c r="T521" s="19" t="s">
        <v>2661</v>
      </c>
      <c r="U521" s="19" t="s">
        <v>578</v>
      </c>
      <c r="V521" s="19" t="s">
        <v>2662</v>
      </c>
      <c r="W521" s="120"/>
      <c r="X521" s="19" t="s">
        <v>1840</v>
      </c>
    </row>
    <row r="522" spans="1:24" ht="72" x14ac:dyDescent="0.3">
      <c r="A522" s="162"/>
      <c r="B522" s="29" t="s">
        <v>2670</v>
      </c>
      <c r="C522" s="29"/>
      <c r="D522" s="29"/>
      <c r="E522" s="29" t="s">
        <v>156</v>
      </c>
      <c r="F522" s="70"/>
      <c r="G522" s="29"/>
      <c r="H522" s="29"/>
      <c r="I522" s="29"/>
      <c r="J522" s="204"/>
      <c r="K522" s="69"/>
      <c r="L522" s="29"/>
      <c r="M522" s="200">
        <v>32.5</v>
      </c>
      <c r="N522" s="29"/>
      <c r="O522" s="29" t="s">
        <v>323</v>
      </c>
      <c r="P522" s="19" t="s">
        <v>2589</v>
      </c>
      <c r="Q522" s="19" t="s">
        <v>2590</v>
      </c>
      <c r="R522" s="19" t="s">
        <v>2611</v>
      </c>
      <c r="S522" s="19" t="s">
        <v>2592</v>
      </c>
      <c r="T522" s="19" t="s">
        <v>2671</v>
      </c>
      <c r="U522" s="19" t="s">
        <v>578</v>
      </c>
      <c r="V522" s="19" t="s">
        <v>2672</v>
      </c>
      <c r="W522" s="120"/>
      <c r="X522" s="19" t="s">
        <v>1900</v>
      </c>
    </row>
    <row r="523" spans="1:24" ht="72" x14ac:dyDescent="0.3">
      <c r="A523" s="162"/>
      <c r="B523" s="29" t="s">
        <v>2673</v>
      </c>
      <c r="C523" s="29"/>
      <c r="D523" s="29"/>
      <c r="E523" s="29" t="s">
        <v>156</v>
      </c>
      <c r="F523" s="70"/>
      <c r="G523" s="29"/>
      <c r="H523" s="29"/>
      <c r="I523" s="29"/>
      <c r="J523" s="204"/>
      <c r="K523" s="69"/>
      <c r="L523" s="29"/>
      <c r="M523" s="200">
        <v>49</v>
      </c>
      <c r="N523" s="29"/>
      <c r="O523" s="29" t="s">
        <v>323</v>
      </c>
      <c r="P523" s="19" t="s">
        <v>2589</v>
      </c>
      <c r="Q523" s="19" t="s">
        <v>2590</v>
      </c>
      <c r="R523" s="19" t="s">
        <v>2611</v>
      </c>
      <c r="S523" s="19" t="s">
        <v>2592</v>
      </c>
      <c r="T523" s="19" t="s">
        <v>2671</v>
      </c>
      <c r="U523" s="19" t="s">
        <v>578</v>
      </c>
      <c r="V523" s="19" t="s">
        <v>2672</v>
      </c>
      <c r="W523" s="120"/>
      <c r="X523" s="19" t="s">
        <v>1900</v>
      </c>
    </row>
    <row r="524" spans="1:24" ht="72" x14ac:dyDescent="0.3">
      <c r="A524" s="162"/>
      <c r="B524" s="29" t="s">
        <v>2674</v>
      </c>
      <c r="C524" s="29"/>
      <c r="D524" s="29"/>
      <c r="E524" s="29" t="s">
        <v>156</v>
      </c>
      <c r="F524" s="70"/>
      <c r="G524" s="29"/>
      <c r="H524" s="29"/>
      <c r="I524" s="29"/>
      <c r="J524" s="204"/>
      <c r="K524" s="69"/>
      <c r="L524" s="29"/>
      <c r="M524" s="200">
        <v>49</v>
      </c>
      <c r="N524" s="29"/>
      <c r="O524" s="29" t="s">
        <v>323</v>
      </c>
      <c r="P524" s="19" t="s">
        <v>2589</v>
      </c>
      <c r="Q524" s="19" t="s">
        <v>2590</v>
      </c>
      <c r="R524" s="19" t="s">
        <v>2611</v>
      </c>
      <c r="S524" s="19" t="s">
        <v>2592</v>
      </c>
      <c r="T524" s="19" t="s">
        <v>2671</v>
      </c>
      <c r="U524" s="19" t="s">
        <v>578</v>
      </c>
      <c r="V524" s="19" t="s">
        <v>2672</v>
      </c>
      <c r="W524" s="120"/>
      <c r="X524" s="19" t="s">
        <v>1900</v>
      </c>
    </row>
    <row r="525" spans="1:24" ht="72" x14ac:dyDescent="0.3">
      <c r="A525" s="162"/>
      <c r="B525" s="29" t="s">
        <v>2675</v>
      </c>
      <c r="C525" s="29"/>
      <c r="D525" s="29"/>
      <c r="E525" s="29" t="s">
        <v>156</v>
      </c>
      <c r="F525" s="70"/>
      <c r="G525" s="29"/>
      <c r="H525" s="29"/>
      <c r="I525" s="29"/>
      <c r="J525" s="204"/>
      <c r="K525" s="69"/>
      <c r="L525" s="29"/>
      <c r="M525" s="200">
        <v>65</v>
      </c>
      <c r="N525" s="29"/>
      <c r="O525" s="29" t="s">
        <v>323</v>
      </c>
      <c r="P525" s="19" t="s">
        <v>2589</v>
      </c>
      <c r="Q525" s="19" t="s">
        <v>2590</v>
      </c>
      <c r="R525" s="19" t="s">
        <v>2611</v>
      </c>
      <c r="S525" s="19" t="s">
        <v>2592</v>
      </c>
      <c r="T525" s="19" t="s">
        <v>2676</v>
      </c>
      <c r="U525" s="19" t="s">
        <v>578</v>
      </c>
      <c r="V525" s="19" t="s">
        <v>2672</v>
      </c>
      <c r="W525" s="120"/>
      <c r="X525" s="19" t="s">
        <v>1900</v>
      </c>
    </row>
    <row r="526" spans="1:24" ht="72" x14ac:dyDescent="0.3">
      <c r="A526" s="162"/>
      <c r="B526" s="29" t="s">
        <v>2677</v>
      </c>
      <c r="C526" s="29"/>
      <c r="D526" s="29"/>
      <c r="E526" s="29" t="s">
        <v>156</v>
      </c>
      <c r="F526" s="70"/>
      <c r="G526" s="29"/>
      <c r="H526" s="29"/>
      <c r="I526" s="29"/>
      <c r="J526" s="204"/>
      <c r="K526" s="69"/>
      <c r="L526" s="29"/>
      <c r="M526" s="200">
        <v>76.5</v>
      </c>
      <c r="N526" s="29"/>
      <c r="O526" s="29" t="s">
        <v>323</v>
      </c>
      <c r="P526" s="19" t="s">
        <v>2589</v>
      </c>
      <c r="Q526" s="19" t="s">
        <v>2590</v>
      </c>
      <c r="R526" s="19" t="s">
        <v>2611</v>
      </c>
      <c r="S526" s="19" t="s">
        <v>2592</v>
      </c>
      <c r="T526" s="19" t="s">
        <v>2671</v>
      </c>
      <c r="U526" s="19" t="s">
        <v>578</v>
      </c>
      <c r="V526" s="19" t="s">
        <v>2672</v>
      </c>
      <c r="W526" s="120"/>
      <c r="X526" s="19" t="s">
        <v>1900</v>
      </c>
    </row>
    <row r="527" spans="1:24" ht="72" x14ac:dyDescent="0.3">
      <c r="A527" s="162"/>
      <c r="B527" s="29" t="s">
        <v>2678</v>
      </c>
      <c r="C527" s="29"/>
      <c r="D527" s="29"/>
      <c r="E527" s="29" t="s">
        <v>156</v>
      </c>
      <c r="F527" s="70"/>
      <c r="G527" s="29"/>
      <c r="H527" s="29"/>
      <c r="I527" s="29"/>
      <c r="J527" s="204"/>
      <c r="K527" s="69"/>
      <c r="L527" s="29"/>
      <c r="M527" s="200">
        <v>32</v>
      </c>
      <c r="N527" s="29"/>
      <c r="O527" s="29" t="s">
        <v>323</v>
      </c>
      <c r="P527" s="19" t="s">
        <v>2589</v>
      </c>
      <c r="Q527" s="19" t="s">
        <v>2590</v>
      </c>
      <c r="R527" s="19" t="s">
        <v>2611</v>
      </c>
      <c r="S527" s="19" t="s">
        <v>2592</v>
      </c>
      <c r="T527" s="19" t="s">
        <v>2671</v>
      </c>
      <c r="U527" s="19" t="s">
        <v>578</v>
      </c>
      <c r="V527" s="19" t="s">
        <v>2672</v>
      </c>
      <c r="W527" s="120"/>
      <c r="X527" s="19" t="s">
        <v>1900</v>
      </c>
    </row>
    <row r="528" spans="1:24" ht="72" x14ac:dyDescent="0.3">
      <c r="A528" s="162"/>
      <c r="B528" s="29" t="s">
        <v>2679</v>
      </c>
      <c r="C528" s="29"/>
      <c r="D528" s="29"/>
      <c r="E528" s="29" t="s">
        <v>156</v>
      </c>
      <c r="F528" s="70"/>
      <c r="G528" s="29"/>
      <c r="H528" s="29"/>
      <c r="I528" s="29"/>
      <c r="J528" s="204"/>
      <c r="K528" s="69"/>
      <c r="L528" s="29"/>
      <c r="M528" s="200">
        <v>16.25</v>
      </c>
      <c r="N528" s="29"/>
      <c r="O528" s="29" t="s">
        <v>323</v>
      </c>
      <c r="P528" s="19" t="s">
        <v>2589</v>
      </c>
      <c r="Q528" s="19" t="s">
        <v>2590</v>
      </c>
      <c r="R528" s="19" t="s">
        <v>2611</v>
      </c>
      <c r="S528" s="19" t="s">
        <v>2592</v>
      </c>
      <c r="T528" s="19" t="s">
        <v>2671</v>
      </c>
      <c r="U528" s="19" t="s">
        <v>578</v>
      </c>
      <c r="V528" s="19" t="s">
        <v>2672</v>
      </c>
      <c r="W528" s="120"/>
      <c r="X528" s="19" t="s">
        <v>1900</v>
      </c>
    </row>
    <row r="529" spans="1:24" ht="72" x14ac:dyDescent="0.3">
      <c r="A529" s="162"/>
      <c r="B529" s="29" t="s">
        <v>2680</v>
      </c>
      <c r="C529" s="29"/>
      <c r="D529" s="29"/>
      <c r="E529" s="29" t="s">
        <v>156</v>
      </c>
      <c r="F529" s="70"/>
      <c r="G529" s="29"/>
      <c r="H529" s="29"/>
      <c r="I529" s="29"/>
      <c r="J529" s="204"/>
      <c r="K529" s="69"/>
      <c r="L529" s="29"/>
      <c r="M529" s="200">
        <v>65</v>
      </c>
      <c r="N529" s="29"/>
      <c r="O529" s="29" t="s">
        <v>323</v>
      </c>
      <c r="P529" s="19" t="s">
        <v>2589</v>
      </c>
      <c r="Q529" s="19" t="s">
        <v>2590</v>
      </c>
      <c r="R529" s="19" t="s">
        <v>2611</v>
      </c>
      <c r="S529" s="19" t="s">
        <v>2592</v>
      </c>
      <c r="T529" s="19" t="s">
        <v>2671</v>
      </c>
      <c r="U529" s="19" t="s">
        <v>578</v>
      </c>
      <c r="V529" s="19" t="s">
        <v>2672</v>
      </c>
      <c r="W529" s="120"/>
      <c r="X529" s="19" t="s">
        <v>1900</v>
      </c>
    </row>
    <row r="530" spans="1:24" ht="72" x14ac:dyDescent="0.3">
      <c r="A530" s="162"/>
      <c r="B530" s="29" t="s">
        <v>2681</v>
      </c>
      <c r="C530" s="29"/>
      <c r="D530" s="29"/>
      <c r="E530" s="29" t="s">
        <v>156</v>
      </c>
      <c r="F530" s="70"/>
      <c r="G530" s="29"/>
      <c r="H530" s="29"/>
      <c r="I530" s="29"/>
      <c r="J530" s="204"/>
      <c r="K530" s="69"/>
      <c r="L530" s="29"/>
      <c r="M530" s="200">
        <v>65</v>
      </c>
      <c r="N530" s="29"/>
      <c r="O530" s="29" t="s">
        <v>323</v>
      </c>
      <c r="P530" s="19" t="s">
        <v>2589</v>
      </c>
      <c r="Q530" s="19" t="s">
        <v>2590</v>
      </c>
      <c r="R530" s="19" t="s">
        <v>2611</v>
      </c>
      <c r="S530" s="19" t="s">
        <v>2592</v>
      </c>
      <c r="T530" s="19" t="s">
        <v>2671</v>
      </c>
      <c r="U530" s="19" t="s">
        <v>578</v>
      </c>
      <c r="V530" s="19" t="s">
        <v>2672</v>
      </c>
      <c r="W530" s="120"/>
      <c r="X530" s="19" t="s">
        <v>1900</v>
      </c>
    </row>
    <row r="531" spans="1:24" ht="72" x14ac:dyDescent="0.3">
      <c r="A531" s="162"/>
      <c r="B531" s="29" t="s">
        <v>2682</v>
      </c>
      <c r="C531" s="29"/>
      <c r="D531" s="29"/>
      <c r="E531" s="29" t="s">
        <v>156</v>
      </c>
      <c r="F531" s="70"/>
      <c r="G531" s="29"/>
      <c r="H531" s="29"/>
      <c r="I531" s="29"/>
      <c r="J531" s="204"/>
      <c r="K531" s="69"/>
      <c r="L531" s="29"/>
      <c r="M531" s="201" t="s">
        <v>2683</v>
      </c>
      <c r="N531" s="29"/>
      <c r="O531" s="29" t="s">
        <v>323</v>
      </c>
      <c r="P531" s="19" t="s">
        <v>2589</v>
      </c>
      <c r="Q531" s="19" t="s">
        <v>2590</v>
      </c>
      <c r="R531" s="19" t="s">
        <v>2611</v>
      </c>
      <c r="S531" s="19" t="s">
        <v>2592</v>
      </c>
      <c r="T531" s="19" t="s">
        <v>2671</v>
      </c>
      <c r="U531" s="19" t="s">
        <v>578</v>
      </c>
      <c r="V531" s="19" t="s">
        <v>2672</v>
      </c>
      <c r="W531" s="120"/>
      <c r="X531" s="19" t="s">
        <v>1900</v>
      </c>
    </row>
    <row r="532" spans="1:24" ht="72" x14ac:dyDescent="0.3">
      <c r="A532" s="160" t="s">
        <v>2684</v>
      </c>
      <c r="B532" s="29" t="s">
        <v>2577</v>
      </c>
      <c r="C532" s="29"/>
      <c r="D532" s="29"/>
      <c r="E532" s="29" t="s">
        <v>156</v>
      </c>
      <c r="F532" s="70"/>
      <c r="G532" s="29"/>
      <c r="H532" s="29"/>
      <c r="I532" s="29"/>
      <c r="J532" s="204"/>
      <c r="K532" s="69"/>
      <c r="L532" s="29"/>
      <c r="M532" s="200">
        <v>53</v>
      </c>
      <c r="N532" s="29"/>
      <c r="O532" s="29" t="s">
        <v>323</v>
      </c>
      <c r="P532" s="19" t="s">
        <v>2589</v>
      </c>
      <c r="Q532" s="19" t="s">
        <v>2590</v>
      </c>
      <c r="R532" s="19" t="s">
        <v>2611</v>
      </c>
      <c r="S532" s="19" t="s">
        <v>2592</v>
      </c>
      <c r="T532" s="19" t="s">
        <v>2671</v>
      </c>
      <c r="U532" s="19" t="s">
        <v>578</v>
      </c>
      <c r="V532" s="19" t="s">
        <v>2672</v>
      </c>
      <c r="W532" s="120"/>
      <c r="X532" s="19" t="s">
        <v>1900</v>
      </c>
    </row>
    <row r="533" spans="1:24" ht="72" x14ac:dyDescent="0.3">
      <c r="A533" s="162"/>
      <c r="B533" s="29" t="s">
        <v>2685</v>
      </c>
      <c r="C533" s="29"/>
      <c r="D533" s="29"/>
      <c r="E533" s="29" t="s">
        <v>156</v>
      </c>
      <c r="F533" s="70"/>
      <c r="G533" s="29"/>
      <c r="H533" s="29"/>
      <c r="I533" s="29"/>
      <c r="J533" s="204"/>
      <c r="K533" s="69"/>
      <c r="L533" s="29"/>
      <c r="M533" s="200">
        <v>20</v>
      </c>
      <c r="N533" s="29"/>
      <c r="O533" s="29" t="s">
        <v>323</v>
      </c>
      <c r="P533" s="19" t="s">
        <v>2589</v>
      </c>
      <c r="Q533" s="19" t="s">
        <v>2590</v>
      </c>
      <c r="R533" s="19" t="s">
        <v>2611</v>
      </c>
      <c r="S533" s="19" t="s">
        <v>2592</v>
      </c>
      <c r="T533" s="19" t="s">
        <v>2671</v>
      </c>
      <c r="U533" s="19" t="s">
        <v>578</v>
      </c>
      <c r="V533" s="19" t="s">
        <v>2672</v>
      </c>
      <c r="W533" s="120"/>
      <c r="X533" s="19" t="s">
        <v>1900</v>
      </c>
    </row>
    <row r="534" spans="1:24" ht="72" x14ac:dyDescent="0.3">
      <c r="A534" s="162"/>
      <c r="B534" s="29" t="s">
        <v>2686</v>
      </c>
      <c r="C534" s="29"/>
      <c r="D534" s="29"/>
      <c r="E534" s="29" t="s">
        <v>156</v>
      </c>
      <c r="F534" s="70"/>
      <c r="G534" s="29"/>
      <c r="H534" s="29"/>
      <c r="I534" s="29"/>
      <c r="J534" s="204"/>
      <c r="K534" s="69"/>
      <c r="L534" s="29"/>
      <c r="M534" s="200">
        <v>32.5</v>
      </c>
      <c r="N534" s="29"/>
      <c r="O534" s="29" t="s">
        <v>323</v>
      </c>
      <c r="P534" s="19" t="s">
        <v>2589</v>
      </c>
      <c r="Q534" s="19" t="s">
        <v>2590</v>
      </c>
      <c r="R534" s="19" t="s">
        <v>34</v>
      </c>
      <c r="S534" s="19" t="s">
        <v>2592</v>
      </c>
      <c r="T534" s="19" t="s">
        <v>2627</v>
      </c>
      <c r="U534" s="19" t="s">
        <v>578</v>
      </c>
      <c r="V534" s="19" t="s">
        <v>2618</v>
      </c>
      <c r="W534" s="120"/>
      <c r="X534" s="19" t="s">
        <v>1977</v>
      </c>
    </row>
    <row r="535" spans="1:24" ht="72" x14ac:dyDescent="0.3">
      <c r="A535" s="162"/>
      <c r="B535" s="29" t="s">
        <v>2687</v>
      </c>
      <c r="C535" s="29"/>
      <c r="D535" s="29"/>
      <c r="E535" s="29" t="s">
        <v>156</v>
      </c>
      <c r="F535" s="70"/>
      <c r="G535" s="29"/>
      <c r="H535" s="29"/>
      <c r="I535" s="29"/>
      <c r="J535" s="204"/>
      <c r="K535" s="69"/>
      <c r="L535" s="29"/>
      <c r="M535" s="200">
        <v>65</v>
      </c>
      <c r="N535" s="29"/>
      <c r="O535" s="29" t="s">
        <v>323</v>
      </c>
      <c r="P535" s="19" t="s">
        <v>2589</v>
      </c>
      <c r="Q535" s="19" t="s">
        <v>2590</v>
      </c>
      <c r="R535" s="19" t="s">
        <v>34</v>
      </c>
      <c r="S535" s="19" t="s">
        <v>2592</v>
      </c>
      <c r="T535" s="19" t="s">
        <v>2627</v>
      </c>
      <c r="U535" s="19" t="s">
        <v>578</v>
      </c>
      <c r="V535" s="19" t="s">
        <v>2618</v>
      </c>
      <c r="W535" s="120"/>
      <c r="X535" s="19" t="s">
        <v>1977</v>
      </c>
    </row>
    <row r="536" spans="1:24" ht="72" x14ac:dyDescent="0.3">
      <c r="A536" s="162"/>
      <c r="B536" s="29" t="s">
        <v>2688</v>
      </c>
      <c r="C536" s="29"/>
      <c r="D536" s="29"/>
      <c r="E536" s="29" t="s">
        <v>156</v>
      </c>
      <c r="F536" s="70"/>
      <c r="G536" s="29"/>
      <c r="H536" s="29"/>
      <c r="I536" s="29"/>
      <c r="J536" s="204"/>
      <c r="K536" s="69"/>
      <c r="L536" s="29"/>
      <c r="M536" s="200">
        <v>65</v>
      </c>
      <c r="N536" s="29"/>
      <c r="O536" s="29" t="s">
        <v>323</v>
      </c>
      <c r="P536" s="19" t="s">
        <v>2589</v>
      </c>
      <c r="Q536" s="19" t="s">
        <v>2590</v>
      </c>
      <c r="R536" s="19" t="s">
        <v>34</v>
      </c>
      <c r="S536" s="19" t="s">
        <v>2592</v>
      </c>
      <c r="T536" s="19" t="s">
        <v>2627</v>
      </c>
      <c r="U536" s="19" t="s">
        <v>578</v>
      </c>
      <c r="V536" s="19" t="s">
        <v>2618</v>
      </c>
      <c r="W536" s="122"/>
      <c r="X536" s="19" t="s">
        <v>2689</v>
      </c>
    </row>
    <row r="537" spans="1:24" ht="43.2" x14ac:dyDescent="0.3">
      <c r="A537" s="162"/>
      <c r="B537" s="29" t="s">
        <v>2690</v>
      </c>
      <c r="C537" s="29"/>
      <c r="D537" s="29"/>
      <c r="E537" s="29" t="s">
        <v>156</v>
      </c>
      <c r="F537" s="70"/>
      <c r="G537" s="29"/>
      <c r="H537" s="29"/>
      <c r="I537" s="29"/>
      <c r="J537" s="204"/>
      <c r="K537" s="69"/>
      <c r="L537" s="29"/>
      <c r="M537" s="200">
        <v>76.5</v>
      </c>
      <c r="N537" s="29"/>
      <c r="O537" s="29" t="s">
        <v>323</v>
      </c>
      <c r="P537" s="19" t="s">
        <v>2607</v>
      </c>
      <c r="Q537" s="19" t="s">
        <v>34</v>
      </c>
      <c r="R537" s="19" t="s">
        <v>2620</v>
      </c>
      <c r="S537" s="19" t="s">
        <v>2592</v>
      </c>
      <c r="T537" s="19" t="s">
        <v>2621</v>
      </c>
      <c r="U537" s="19" t="s">
        <v>578</v>
      </c>
      <c r="V537" s="19" t="s">
        <v>2609</v>
      </c>
      <c r="W537" s="120"/>
      <c r="X537" s="19" t="s">
        <v>1989</v>
      </c>
    </row>
    <row r="538" spans="1:24" ht="72" x14ac:dyDescent="0.3">
      <c r="A538" s="162"/>
      <c r="B538" s="29" t="s">
        <v>2691</v>
      </c>
      <c r="C538" s="29"/>
      <c r="D538" s="29"/>
      <c r="E538" s="29" t="s">
        <v>156</v>
      </c>
      <c r="F538" s="70"/>
      <c r="G538" s="29"/>
      <c r="H538" s="29"/>
      <c r="I538" s="29"/>
      <c r="J538" s="204"/>
      <c r="K538" s="69"/>
      <c r="L538" s="29"/>
      <c r="M538" s="200">
        <v>65</v>
      </c>
      <c r="N538" s="29"/>
      <c r="O538" s="29" t="s">
        <v>323</v>
      </c>
      <c r="P538" s="19" t="s">
        <v>2589</v>
      </c>
      <c r="Q538" s="19" t="s">
        <v>2590</v>
      </c>
      <c r="R538" s="19" t="s">
        <v>34</v>
      </c>
      <c r="S538" s="19" t="s">
        <v>2592</v>
      </c>
      <c r="T538" s="19" t="s">
        <v>2692</v>
      </c>
      <c r="U538" s="19" t="s">
        <v>578</v>
      </c>
      <c r="V538" s="19" t="s">
        <v>2618</v>
      </c>
      <c r="W538" s="120"/>
      <c r="X538" s="19" t="s">
        <v>1992</v>
      </c>
    </row>
    <row r="539" spans="1:24" ht="43.2" x14ac:dyDescent="0.3">
      <c r="A539" s="162"/>
      <c r="B539" s="29" t="s">
        <v>2693</v>
      </c>
      <c r="C539" s="29"/>
      <c r="D539" s="29"/>
      <c r="E539" s="29" t="s">
        <v>156</v>
      </c>
      <c r="F539" s="70"/>
      <c r="G539" s="29"/>
      <c r="H539" s="29"/>
      <c r="I539" s="29"/>
      <c r="J539" s="204"/>
      <c r="K539" s="69"/>
      <c r="L539" s="29"/>
      <c r="M539" s="200">
        <v>162</v>
      </c>
      <c r="N539" s="29"/>
      <c r="O539" s="29" t="s">
        <v>323</v>
      </c>
      <c r="P539" s="19" t="s">
        <v>2694</v>
      </c>
      <c r="Q539" s="19" t="s">
        <v>34</v>
      </c>
      <c r="R539" s="19" t="s">
        <v>2695</v>
      </c>
      <c r="S539" s="19" t="s">
        <v>2696</v>
      </c>
      <c r="T539" s="19" t="s">
        <v>2697</v>
      </c>
      <c r="U539" s="19" t="s">
        <v>578</v>
      </c>
      <c r="V539" s="19" t="s">
        <v>2000</v>
      </c>
      <c r="W539" s="120"/>
      <c r="X539" s="19" t="s">
        <v>2698</v>
      </c>
    </row>
    <row r="540" spans="1:24" ht="43.2" x14ac:dyDescent="0.3">
      <c r="A540" s="160" t="s">
        <v>2699</v>
      </c>
      <c r="B540" s="29" t="s">
        <v>2700</v>
      </c>
      <c r="C540" s="29"/>
      <c r="D540" s="29"/>
      <c r="E540" s="29" t="s">
        <v>156</v>
      </c>
      <c r="F540" s="70"/>
      <c r="G540" s="29"/>
      <c r="H540" s="29"/>
      <c r="I540" s="29"/>
      <c r="J540" s="204"/>
      <c r="K540" s="69"/>
      <c r="L540" s="29"/>
      <c r="M540" s="200">
        <v>162</v>
      </c>
      <c r="N540" s="29"/>
      <c r="O540" s="29" t="s">
        <v>323</v>
      </c>
      <c r="P540" s="19" t="s">
        <v>2694</v>
      </c>
      <c r="Q540" s="19" t="s">
        <v>34</v>
      </c>
      <c r="R540" s="19" t="s">
        <v>2695</v>
      </c>
      <c r="S540" s="19" t="s">
        <v>2696</v>
      </c>
      <c r="T540" s="19" t="s">
        <v>2697</v>
      </c>
      <c r="U540" s="19" t="s">
        <v>578</v>
      </c>
      <c r="V540" s="19" t="s">
        <v>2000</v>
      </c>
      <c r="W540" s="120"/>
      <c r="X540" s="19" t="s">
        <v>2698</v>
      </c>
    </row>
    <row r="541" spans="1:24" ht="43.2" x14ac:dyDescent="0.3">
      <c r="A541" s="162"/>
      <c r="B541" s="29" t="s">
        <v>2701</v>
      </c>
      <c r="C541" s="29"/>
      <c r="D541" s="29"/>
      <c r="E541" s="29" t="s">
        <v>156</v>
      </c>
      <c r="F541" s="70"/>
      <c r="G541" s="29"/>
      <c r="H541" s="29"/>
      <c r="I541" s="29"/>
      <c r="J541" s="204"/>
      <c r="K541" s="69"/>
      <c r="L541" s="29"/>
      <c r="M541" s="201" t="s">
        <v>2702</v>
      </c>
      <c r="N541" s="29"/>
      <c r="O541" s="29" t="s">
        <v>323</v>
      </c>
      <c r="P541" s="19" t="s">
        <v>2694</v>
      </c>
      <c r="Q541" s="19" t="s">
        <v>34</v>
      </c>
      <c r="R541" s="19" t="s">
        <v>2695</v>
      </c>
      <c r="S541" s="19" t="s">
        <v>2696</v>
      </c>
      <c r="T541" s="19" t="s">
        <v>2697</v>
      </c>
      <c r="U541" s="19" t="s">
        <v>578</v>
      </c>
      <c r="V541" s="19" t="s">
        <v>2000</v>
      </c>
      <c r="W541" s="120"/>
      <c r="X541" s="19" t="s">
        <v>2698</v>
      </c>
    </row>
    <row r="542" spans="1:24" x14ac:dyDescent="0.3">
      <c r="A542" s="162"/>
      <c r="B542" s="29" t="s">
        <v>2184</v>
      </c>
      <c r="C542" s="29"/>
      <c r="D542" s="29"/>
      <c r="E542" s="29" t="s">
        <v>156</v>
      </c>
      <c r="F542" s="70"/>
      <c r="G542" s="29"/>
      <c r="H542" s="29"/>
      <c r="I542" s="29"/>
      <c r="J542" s="204"/>
      <c r="K542" s="69"/>
      <c r="L542" s="29"/>
      <c r="M542" s="200">
        <v>162</v>
      </c>
      <c r="N542" s="29"/>
      <c r="O542" s="29" t="s">
        <v>323</v>
      </c>
      <c r="P542" s="19" t="s">
        <v>2703</v>
      </c>
      <c r="Q542" s="19" t="s">
        <v>34</v>
      </c>
      <c r="R542" s="19" t="s">
        <v>34</v>
      </c>
      <c r="S542" s="19" t="s">
        <v>34</v>
      </c>
      <c r="T542" s="19" t="s">
        <v>2704</v>
      </c>
      <c r="U542" s="19" t="s">
        <v>578</v>
      </c>
      <c r="V542" s="19" t="s">
        <v>2705</v>
      </c>
      <c r="W542" s="120"/>
      <c r="X542" s="19" t="s">
        <v>2706</v>
      </c>
    </row>
    <row r="543" spans="1:24" ht="28.8" x14ac:dyDescent="0.3">
      <c r="A543" s="162"/>
      <c r="B543" s="29" t="s">
        <v>2707</v>
      </c>
      <c r="C543" s="29"/>
      <c r="D543" s="29"/>
      <c r="E543" s="29" t="s">
        <v>156</v>
      </c>
      <c r="F543" s="70"/>
      <c r="G543" s="29"/>
      <c r="H543" s="29"/>
      <c r="I543" s="29"/>
      <c r="J543" s="204"/>
      <c r="K543" s="69"/>
      <c r="L543" s="29"/>
      <c r="M543" s="200">
        <v>76</v>
      </c>
      <c r="N543" s="29"/>
      <c r="O543" s="29" t="s">
        <v>323</v>
      </c>
      <c r="P543" s="19" t="s">
        <v>2703</v>
      </c>
      <c r="Q543" s="19" t="s">
        <v>34</v>
      </c>
      <c r="R543" s="19" t="s">
        <v>34</v>
      </c>
      <c r="S543" s="19" t="s">
        <v>34</v>
      </c>
      <c r="T543" s="19" t="s">
        <v>2708</v>
      </c>
      <c r="U543" s="19" t="s">
        <v>578</v>
      </c>
      <c r="V543" s="19" t="s">
        <v>2705</v>
      </c>
      <c r="W543" s="120"/>
      <c r="X543" s="19" t="s">
        <v>2709</v>
      </c>
    </row>
    <row r="544" spans="1:24" x14ac:dyDescent="0.3">
      <c r="A544" s="162"/>
      <c r="B544" s="29" t="s">
        <v>2710</v>
      </c>
      <c r="C544" s="29"/>
      <c r="D544" s="29"/>
      <c r="E544" s="29" t="s">
        <v>156</v>
      </c>
      <c r="F544" s="70"/>
      <c r="G544" s="29"/>
      <c r="H544" s="29"/>
      <c r="I544" s="29"/>
      <c r="J544" s="204"/>
      <c r="K544" s="69"/>
      <c r="L544" s="29"/>
      <c r="M544" s="200">
        <v>15</v>
      </c>
      <c r="N544" s="29"/>
      <c r="O544" s="29" t="s">
        <v>323</v>
      </c>
      <c r="P544" s="19" t="s">
        <v>2703</v>
      </c>
      <c r="Q544" s="19" t="s">
        <v>34</v>
      </c>
      <c r="R544" s="19" t="s">
        <v>34</v>
      </c>
      <c r="S544" s="19" t="s">
        <v>2711</v>
      </c>
      <c r="T544" s="19" t="s">
        <v>2633</v>
      </c>
      <c r="U544" s="19" t="s">
        <v>578</v>
      </c>
      <c r="V544" s="19" t="s">
        <v>2712</v>
      </c>
      <c r="W544" s="120"/>
      <c r="X544" s="19" t="s">
        <v>2713</v>
      </c>
    </row>
    <row r="545" spans="1:24" ht="43.2" x14ac:dyDescent="0.3">
      <c r="A545" s="162"/>
      <c r="B545" s="29" t="s">
        <v>2714</v>
      </c>
      <c r="C545" s="29"/>
      <c r="D545" s="29"/>
      <c r="E545" s="29" t="s">
        <v>156</v>
      </c>
      <c r="F545" s="70"/>
      <c r="G545" s="29"/>
      <c r="H545" s="29"/>
      <c r="I545" s="29"/>
      <c r="J545" s="204"/>
      <c r="K545" s="69"/>
      <c r="L545" s="29"/>
      <c r="M545" s="200">
        <v>346</v>
      </c>
      <c r="N545" s="29"/>
      <c r="O545" s="29" t="s">
        <v>323</v>
      </c>
      <c r="P545" s="19" t="s">
        <v>2715</v>
      </c>
      <c r="Q545" s="19" t="s">
        <v>34</v>
      </c>
      <c r="R545" s="19" t="s">
        <v>34</v>
      </c>
      <c r="S545" s="19" t="s">
        <v>2716</v>
      </c>
      <c r="T545" s="19" t="s">
        <v>2717</v>
      </c>
      <c r="U545" s="19" t="s">
        <v>827</v>
      </c>
      <c r="V545" s="19" t="s">
        <v>2718</v>
      </c>
      <c r="W545" s="120"/>
      <c r="X545" s="19" t="s">
        <v>2719</v>
      </c>
    </row>
    <row r="546" spans="1:24" s="116" customFormat="1" ht="48.75" customHeight="1" x14ac:dyDescent="0.3">
      <c r="A546" s="162"/>
      <c r="B546" s="29" t="s">
        <v>2720</v>
      </c>
      <c r="C546" s="29"/>
      <c r="D546" s="29"/>
      <c r="E546" s="29" t="s">
        <v>156</v>
      </c>
      <c r="F546" s="70"/>
      <c r="G546" s="29"/>
      <c r="H546" s="29"/>
      <c r="I546" s="29"/>
      <c r="J546" s="204"/>
      <c r="K546" s="69"/>
      <c r="L546" s="29"/>
      <c r="M546" s="200">
        <v>217</v>
      </c>
      <c r="N546" s="29"/>
      <c r="O546" s="29" t="s">
        <v>323</v>
      </c>
      <c r="P546" s="54"/>
      <c r="Q546" s="54"/>
      <c r="R546" s="54"/>
      <c r="S546" s="54"/>
      <c r="T546" s="54"/>
      <c r="U546" s="54"/>
      <c r="V546" s="54"/>
      <c r="X546" s="54"/>
    </row>
    <row r="547" spans="1:24" ht="100.8" x14ac:dyDescent="0.3">
      <c r="A547" s="162"/>
      <c r="B547" s="29" t="s">
        <v>2652</v>
      </c>
      <c r="C547" s="29"/>
      <c r="D547" s="29"/>
      <c r="E547" s="29" t="s">
        <v>156</v>
      </c>
      <c r="F547" s="70"/>
      <c r="G547" s="29"/>
      <c r="H547" s="29"/>
      <c r="I547" s="29"/>
      <c r="J547" s="204"/>
      <c r="K547" s="69"/>
      <c r="L547" s="29"/>
      <c r="M547" s="200">
        <v>433</v>
      </c>
      <c r="N547" s="29"/>
      <c r="O547" s="29" t="s">
        <v>323</v>
      </c>
      <c r="P547" s="8" t="s">
        <v>2721</v>
      </c>
      <c r="Q547" s="8" t="s">
        <v>722</v>
      </c>
      <c r="R547" s="8" t="s">
        <v>2722</v>
      </c>
      <c r="S547" s="8" t="s">
        <v>2723</v>
      </c>
      <c r="T547" s="8" t="s">
        <v>2724</v>
      </c>
      <c r="U547" s="8" t="s">
        <v>2725</v>
      </c>
      <c r="V547" s="8" t="s">
        <v>2726</v>
      </c>
      <c r="X547" s="8" t="s">
        <v>2727</v>
      </c>
    </row>
    <row r="548" spans="1:24" ht="57.6" x14ac:dyDescent="0.3">
      <c r="A548" s="162"/>
      <c r="B548" s="29" t="s">
        <v>2654</v>
      </c>
      <c r="C548" s="29"/>
      <c r="D548" s="29"/>
      <c r="E548" s="29" t="s">
        <v>156</v>
      </c>
      <c r="F548" s="70"/>
      <c r="G548" s="29"/>
      <c r="H548" s="29"/>
      <c r="I548" s="29"/>
      <c r="J548" s="204"/>
      <c r="K548" s="69"/>
      <c r="L548" s="29"/>
      <c r="M548" s="200">
        <v>649</v>
      </c>
      <c r="N548" s="29"/>
      <c r="O548" s="29" t="s">
        <v>323</v>
      </c>
      <c r="P548" s="8" t="s">
        <v>2721</v>
      </c>
      <c r="Q548" s="8" t="s">
        <v>722</v>
      </c>
      <c r="R548" s="8" t="s">
        <v>2728</v>
      </c>
      <c r="S548" s="8" t="s">
        <v>2729</v>
      </c>
      <c r="T548" s="8" t="s">
        <v>2724</v>
      </c>
      <c r="U548" s="8" t="s">
        <v>2725</v>
      </c>
      <c r="V548" s="8" t="s">
        <v>2730</v>
      </c>
      <c r="X548" s="8" t="s">
        <v>2727</v>
      </c>
    </row>
    <row r="549" spans="1:24" ht="72" x14ac:dyDescent="0.3">
      <c r="A549" s="162"/>
      <c r="B549" s="29" t="s">
        <v>2731</v>
      </c>
      <c r="C549" s="29"/>
      <c r="D549" s="29"/>
      <c r="E549" s="29" t="s">
        <v>156</v>
      </c>
      <c r="F549" s="70"/>
      <c r="G549" s="29"/>
      <c r="H549" s="29"/>
      <c r="I549" s="29"/>
      <c r="J549" s="204"/>
      <c r="K549" s="69"/>
      <c r="L549" s="29"/>
      <c r="M549" s="200">
        <v>866</v>
      </c>
      <c r="N549" s="29"/>
      <c r="O549" s="29" t="s">
        <v>323</v>
      </c>
      <c r="P549" s="8" t="s">
        <v>2721</v>
      </c>
      <c r="Q549" s="8" t="s">
        <v>722</v>
      </c>
      <c r="R549" s="8" t="s">
        <v>2728</v>
      </c>
      <c r="S549" s="8" t="s">
        <v>2732</v>
      </c>
      <c r="T549" s="8" t="s">
        <v>2724</v>
      </c>
      <c r="U549" s="8" t="s">
        <v>2733</v>
      </c>
      <c r="V549" s="8" t="s">
        <v>2734</v>
      </c>
      <c r="X549" s="8" t="s">
        <v>2735</v>
      </c>
    </row>
    <row r="550" spans="1:24" ht="72" x14ac:dyDescent="0.3">
      <c r="A550" s="161" t="s">
        <v>2736</v>
      </c>
      <c r="B550" s="29" t="s">
        <v>2737</v>
      </c>
      <c r="C550" s="29"/>
      <c r="D550" s="29"/>
      <c r="E550" s="29" t="s">
        <v>156</v>
      </c>
      <c r="F550" s="70"/>
      <c r="G550" s="29"/>
      <c r="H550" s="29"/>
      <c r="I550" s="29"/>
      <c r="J550" s="204"/>
      <c r="K550" s="69"/>
      <c r="L550" s="29"/>
      <c r="M550" s="200">
        <v>379</v>
      </c>
      <c r="N550" s="29"/>
      <c r="O550" s="29" t="s">
        <v>323</v>
      </c>
      <c r="P550" s="8" t="s">
        <v>2721</v>
      </c>
      <c r="Q550" s="8" t="s">
        <v>722</v>
      </c>
      <c r="R550" s="8" t="s">
        <v>2728</v>
      </c>
      <c r="S550" s="8" t="s">
        <v>2738</v>
      </c>
      <c r="T550" s="8" t="s">
        <v>2724</v>
      </c>
      <c r="U550" s="8" t="s">
        <v>2733</v>
      </c>
      <c r="V550" s="8" t="s">
        <v>2734</v>
      </c>
      <c r="X550" s="8" t="s">
        <v>2735</v>
      </c>
    </row>
    <row r="551" spans="1:24" s="116" customFormat="1" ht="35.25" customHeight="1" x14ac:dyDescent="0.3">
      <c r="A551" s="162"/>
      <c r="B551" s="29" t="s">
        <v>2739</v>
      </c>
      <c r="C551" s="29"/>
      <c r="D551" s="29"/>
      <c r="E551" s="29" t="s">
        <v>156</v>
      </c>
      <c r="F551" s="70"/>
      <c r="G551" s="29"/>
      <c r="H551" s="29"/>
      <c r="I551" s="29"/>
      <c r="J551" s="204"/>
      <c r="K551" s="69"/>
      <c r="L551" s="29"/>
      <c r="M551" s="200">
        <v>758</v>
      </c>
      <c r="N551" s="29"/>
      <c r="O551" s="29" t="s">
        <v>323</v>
      </c>
      <c r="P551" s="54"/>
      <c r="Q551" s="54"/>
      <c r="R551" s="54"/>
      <c r="S551" s="54"/>
      <c r="T551" s="54"/>
      <c r="U551" s="54"/>
      <c r="V551" s="54"/>
      <c r="X551" s="54"/>
    </row>
    <row r="552" spans="1:24" ht="105" customHeight="1" x14ac:dyDescent="0.3">
      <c r="A552" s="162"/>
      <c r="B552" s="29" t="s">
        <v>2740</v>
      </c>
      <c r="C552" s="29"/>
      <c r="D552" s="29"/>
      <c r="E552" s="29" t="s">
        <v>156</v>
      </c>
      <c r="F552" s="70"/>
      <c r="G552" s="29"/>
      <c r="H552" s="29"/>
      <c r="I552" s="29"/>
      <c r="J552" s="204"/>
      <c r="K552" s="69"/>
      <c r="L552" s="29"/>
      <c r="M552" s="200">
        <v>271</v>
      </c>
      <c r="N552" s="29"/>
      <c r="O552" s="29" t="s">
        <v>323</v>
      </c>
      <c r="P552" s="29" t="s">
        <v>2741</v>
      </c>
      <c r="Q552" s="29" t="s">
        <v>722</v>
      </c>
      <c r="R552" s="29" t="s">
        <v>2742</v>
      </c>
      <c r="S552" s="52" t="s">
        <v>2743</v>
      </c>
      <c r="T552" s="29" t="s">
        <v>2744</v>
      </c>
      <c r="U552" s="29" t="s">
        <v>2745</v>
      </c>
      <c r="V552" s="29" t="s">
        <v>2746</v>
      </c>
      <c r="X552" s="29" t="s">
        <v>2747</v>
      </c>
    </row>
    <row r="553" spans="1:24" ht="107.25" customHeight="1" x14ac:dyDescent="0.3">
      <c r="A553" s="162"/>
      <c r="B553" s="29" t="s">
        <v>2748</v>
      </c>
      <c r="C553" s="29"/>
      <c r="D553" s="29"/>
      <c r="E553" s="29" t="s">
        <v>156</v>
      </c>
      <c r="F553" s="70"/>
      <c r="G553" s="29"/>
      <c r="H553" s="29"/>
      <c r="I553" s="29"/>
      <c r="J553" s="204"/>
      <c r="K553" s="69"/>
      <c r="L553" s="29"/>
      <c r="M553" s="200">
        <v>109</v>
      </c>
      <c r="N553" s="29"/>
      <c r="O553" s="29" t="s">
        <v>323</v>
      </c>
      <c r="P553" s="29" t="s">
        <v>2749</v>
      </c>
      <c r="Q553" s="29"/>
      <c r="R553" s="29" t="s">
        <v>2750</v>
      </c>
      <c r="S553" s="29" t="s">
        <v>2751</v>
      </c>
      <c r="T553" s="29" t="s">
        <v>2752</v>
      </c>
      <c r="U553" s="29" t="s">
        <v>2745</v>
      </c>
      <c r="V553" s="29" t="s">
        <v>2753</v>
      </c>
      <c r="X553" s="29" t="s">
        <v>2754</v>
      </c>
    </row>
    <row r="554" spans="1:24" s="116" customFormat="1" ht="36.75" customHeight="1" x14ac:dyDescent="0.3">
      <c r="A554" s="162"/>
      <c r="B554" s="29" t="s">
        <v>2755</v>
      </c>
      <c r="C554" s="29"/>
      <c r="D554" s="29"/>
      <c r="E554" s="29" t="s">
        <v>156</v>
      </c>
      <c r="F554" s="70"/>
      <c r="G554" s="29"/>
      <c r="H554" s="29"/>
      <c r="I554" s="29"/>
      <c r="J554" s="204"/>
      <c r="K554" s="69"/>
      <c r="L554" s="29"/>
      <c r="M554" s="200">
        <v>0.05</v>
      </c>
      <c r="N554" s="29"/>
      <c r="O554" s="29" t="s">
        <v>112</v>
      </c>
      <c r="P554" s="54"/>
      <c r="Q554" s="54"/>
      <c r="R554" s="54"/>
      <c r="S554" s="54"/>
      <c r="T554" s="54"/>
      <c r="U554" s="54"/>
      <c r="V554" s="54"/>
      <c r="X554" s="54"/>
    </row>
    <row r="555" spans="1:24" ht="100.8" x14ac:dyDescent="0.3">
      <c r="A555" s="162"/>
      <c r="B555" s="29" t="s">
        <v>2756</v>
      </c>
      <c r="C555" s="29"/>
      <c r="D555" s="29"/>
      <c r="E555" s="29" t="s">
        <v>156</v>
      </c>
      <c r="F555" s="70"/>
      <c r="G555" s="29"/>
      <c r="H555" s="29"/>
      <c r="I555" s="29"/>
      <c r="J555" s="204"/>
      <c r="K555" s="69"/>
      <c r="L555" s="29"/>
      <c r="M555" s="200">
        <v>0.15</v>
      </c>
      <c r="N555" s="29"/>
      <c r="O555" s="29" t="s">
        <v>323</v>
      </c>
      <c r="P555" s="8" t="s">
        <v>2757</v>
      </c>
      <c r="Q555" s="8" t="s">
        <v>722</v>
      </c>
      <c r="S555" s="8" t="s">
        <v>2758</v>
      </c>
      <c r="T555" s="8" t="s">
        <v>2759</v>
      </c>
      <c r="U555" s="8" t="s">
        <v>827</v>
      </c>
      <c r="V555" s="8" t="s">
        <v>2760</v>
      </c>
      <c r="X555" s="8" t="s">
        <v>2761</v>
      </c>
    </row>
    <row r="556" spans="1:24" s="41" customFormat="1" ht="51.75" customHeight="1" x14ac:dyDescent="0.3">
      <c r="A556" s="174"/>
      <c r="B556" s="69"/>
      <c r="C556" s="69"/>
      <c r="D556" s="69"/>
      <c r="E556" s="69"/>
      <c r="F556" s="69"/>
      <c r="G556" s="69"/>
      <c r="H556" s="69"/>
      <c r="I556" s="69"/>
      <c r="J556" s="69"/>
      <c r="K556" s="69"/>
      <c r="L556" s="69"/>
      <c r="M556" s="69"/>
      <c r="N556" s="69"/>
      <c r="O556" s="69"/>
    </row>
    <row r="557" spans="1:24" ht="47.25" customHeight="1" x14ac:dyDescent="0.3">
      <c r="A557" s="29"/>
      <c r="B557" s="69"/>
      <c r="C557" s="69"/>
      <c r="D557" s="69"/>
      <c r="E557" s="69"/>
      <c r="F557" s="69"/>
      <c r="G557" s="69"/>
      <c r="H557" s="69"/>
      <c r="I557" s="69"/>
      <c r="J557" s="69"/>
      <c r="K557" s="69"/>
      <c r="L557" s="69"/>
      <c r="M557" s="69"/>
      <c r="N557" s="69"/>
      <c r="O557" s="69"/>
    </row>
    <row r="558" spans="1:24" ht="51.75" customHeight="1" x14ac:dyDescent="0.3">
      <c r="A558" s="29"/>
      <c r="B558" s="69"/>
      <c r="C558" s="69"/>
      <c r="D558" s="69"/>
      <c r="E558" s="69"/>
      <c r="F558" s="69"/>
      <c r="G558" s="69"/>
      <c r="H558" s="69"/>
      <c r="I558" s="69"/>
      <c r="J558" s="69"/>
      <c r="K558" s="69"/>
      <c r="L558" s="69"/>
      <c r="M558" s="69"/>
      <c r="N558" s="69"/>
      <c r="O558" s="69"/>
    </row>
    <row r="559" spans="1:24" ht="31.5" customHeight="1" x14ac:dyDescent="0.3">
      <c r="A559" s="29"/>
      <c r="B559" s="69"/>
      <c r="C559" s="69"/>
      <c r="D559" s="69"/>
      <c r="E559" s="69"/>
      <c r="F559" s="69"/>
      <c r="G559" s="69"/>
      <c r="H559" s="69"/>
      <c r="I559" s="69"/>
      <c r="J559" s="69"/>
      <c r="K559" s="69"/>
      <c r="L559" s="69"/>
      <c r="M559" s="69"/>
      <c r="N559" s="69"/>
      <c r="O559" s="69"/>
    </row>
    <row r="560" spans="1:24" ht="42.75" customHeight="1" x14ac:dyDescent="0.3">
      <c r="A560" s="29"/>
      <c r="B560" s="69"/>
      <c r="C560" s="69"/>
      <c r="D560" s="69"/>
      <c r="E560" s="69"/>
      <c r="F560" s="69"/>
      <c r="G560" s="69"/>
      <c r="H560" s="69"/>
      <c r="I560" s="69"/>
      <c r="J560" s="69"/>
      <c r="K560" s="69"/>
      <c r="L560" s="69"/>
      <c r="M560" s="69"/>
      <c r="N560" s="69"/>
      <c r="O560" s="69"/>
    </row>
    <row r="561" spans="1:15" ht="43.5" customHeight="1" x14ac:dyDescent="0.3">
      <c r="A561" s="29"/>
      <c r="B561" s="69"/>
      <c r="C561" s="69"/>
      <c r="D561" s="69"/>
      <c r="E561" s="69"/>
      <c r="F561" s="69"/>
      <c r="G561" s="69"/>
      <c r="H561" s="69"/>
      <c r="I561" s="69"/>
      <c r="J561" s="69"/>
      <c r="K561" s="69"/>
      <c r="L561" s="69"/>
      <c r="M561" s="69"/>
      <c r="N561" s="69"/>
      <c r="O561" s="69"/>
    </row>
    <row r="562" spans="1:15" ht="39.75" customHeight="1" x14ac:dyDescent="0.3">
      <c r="A562" s="29"/>
      <c r="B562" s="69"/>
      <c r="C562" s="69"/>
      <c r="D562" s="69"/>
      <c r="E562" s="69"/>
      <c r="F562" s="69"/>
      <c r="G562" s="69"/>
      <c r="H562" s="69"/>
      <c r="I562" s="69"/>
      <c r="J562" s="69"/>
      <c r="K562" s="69"/>
      <c r="L562" s="69"/>
      <c r="M562" s="69"/>
      <c r="N562" s="69"/>
      <c r="O562" s="69"/>
    </row>
    <row r="563" spans="1:15" ht="28.5" customHeight="1" x14ac:dyDescent="0.3">
      <c r="A563" s="29"/>
      <c r="B563" s="69"/>
      <c r="C563" s="69"/>
      <c r="D563" s="69"/>
      <c r="E563" s="69"/>
      <c r="F563" s="69"/>
      <c r="G563" s="69"/>
      <c r="H563" s="69"/>
      <c r="I563" s="69"/>
      <c r="J563" s="69"/>
      <c r="K563" s="69"/>
      <c r="L563" s="69"/>
      <c r="M563" s="69"/>
      <c r="N563" s="69"/>
      <c r="O563" s="69"/>
    </row>
    <row r="564" spans="1:15" ht="41.25" customHeight="1" x14ac:dyDescent="0.3">
      <c r="A564" s="29"/>
      <c r="B564" s="69"/>
      <c r="C564" s="69"/>
      <c r="D564" s="69"/>
      <c r="E564" s="69"/>
      <c r="F564" s="69"/>
      <c r="G564" s="69"/>
      <c r="H564" s="69"/>
      <c r="I564" s="69"/>
      <c r="J564" s="69"/>
      <c r="K564" s="69"/>
      <c r="L564" s="69"/>
      <c r="M564" s="69"/>
      <c r="N564" s="69"/>
      <c r="O564" s="69"/>
    </row>
    <row r="565" spans="1:15" ht="32.25" customHeight="1" x14ac:dyDescent="0.3">
      <c r="A565" s="29"/>
      <c r="B565" s="69"/>
      <c r="C565" s="69"/>
      <c r="D565" s="69"/>
      <c r="E565" s="69"/>
      <c r="F565" s="69"/>
      <c r="G565" s="69"/>
      <c r="H565" s="69"/>
      <c r="I565" s="69"/>
      <c r="J565" s="69"/>
      <c r="K565" s="69"/>
      <c r="L565" s="69"/>
      <c r="M565" s="69"/>
      <c r="N565" s="69"/>
      <c r="O565" s="69"/>
    </row>
    <row r="566" spans="1:15" ht="21" customHeight="1" x14ac:dyDescent="0.3">
      <c r="A566" s="29"/>
      <c r="B566" s="69"/>
      <c r="C566" s="69"/>
      <c r="D566" s="69"/>
      <c r="E566" s="69"/>
      <c r="F566" s="69"/>
      <c r="G566" s="69"/>
      <c r="H566" s="69"/>
      <c r="I566" s="69"/>
      <c r="J566" s="69"/>
      <c r="K566" s="69"/>
      <c r="L566" s="69"/>
      <c r="M566" s="69"/>
      <c r="N566" s="69"/>
      <c r="O566" s="69"/>
    </row>
    <row r="567" spans="1:15" ht="24" customHeight="1" x14ac:dyDescent="0.3">
      <c r="A567" s="29"/>
      <c r="B567" s="69"/>
      <c r="C567" s="69"/>
      <c r="D567" s="69"/>
      <c r="E567" s="69"/>
      <c r="F567" s="69"/>
      <c r="G567" s="69"/>
      <c r="H567" s="69"/>
      <c r="I567" s="69"/>
      <c r="J567" s="69"/>
      <c r="K567" s="69"/>
      <c r="L567" s="69"/>
      <c r="M567" s="69"/>
      <c r="N567" s="69"/>
      <c r="O567" s="69"/>
    </row>
    <row r="568" spans="1:15" ht="24.75" customHeight="1" x14ac:dyDescent="0.3">
      <c r="A568" s="29"/>
      <c r="B568" s="69"/>
      <c r="C568" s="69"/>
      <c r="D568" s="69"/>
      <c r="E568" s="69"/>
      <c r="F568" s="69"/>
      <c r="G568" s="69"/>
      <c r="H568" s="69"/>
      <c r="I568" s="69"/>
      <c r="J568" s="69"/>
      <c r="K568" s="69"/>
      <c r="L568" s="69"/>
      <c r="M568" s="69"/>
      <c r="N568" s="69"/>
      <c r="O568" s="69"/>
    </row>
    <row r="569" spans="1:15" ht="27.75" customHeight="1" x14ac:dyDescent="0.3">
      <c r="A569" s="29"/>
      <c r="B569" s="69"/>
      <c r="C569" s="69"/>
      <c r="D569" s="69"/>
      <c r="E569" s="69"/>
      <c r="F569" s="69"/>
      <c r="G569" s="69"/>
      <c r="H569" s="69"/>
      <c r="I569" s="69"/>
      <c r="J569" s="69"/>
      <c r="K569" s="69"/>
      <c r="L569" s="69"/>
      <c r="M569" s="69"/>
      <c r="N569" s="69"/>
      <c r="O569" s="69"/>
    </row>
    <row r="570" spans="1:15" ht="23.25" customHeight="1" x14ac:dyDescent="0.3">
      <c r="A570" s="29"/>
      <c r="B570" s="69"/>
      <c r="C570" s="69"/>
      <c r="D570" s="69"/>
      <c r="E570" s="69"/>
      <c r="F570" s="69"/>
      <c r="G570" s="69"/>
      <c r="H570" s="69"/>
      <c r="I570" s="69"/>
      <c r="J570" s="69"/>
      <c r="K570" s="69"/>
      <c r="L570" s="69"/>
      <c r="M570" s="69"/>
      <c r="N570" s="69"/>
      <c r="O570" s="69"/>
    </row>
    <row r="571" spans="1:15" ht="27" customHeight="1" x14ac:dyDescent="0.3">
      <c r="A571" s="29"/>
      <c r="B571" s="69"/>
      <c r="C571" s="69"/>
      <c r="D571" s="69"/>
      <c r="E571" s="69"/>
      <c r="F571" s="69"/>
      <c r="G571" s="69"/>
      <c r="H571" s="69"/>
      <c r="I571" s="69"/>
      <c r="J571" s="69"/>
      <c r="K571" s="69"/>
      <c r="L571" s="69"/>
      <c r="M571" s="69"/>
      <c r="N571" s="69"/>
      <c r="O571" s="69"/>
    </row>
    <row r="572" spans="1:15" ht="35.25" customHeight="1" x14ac:dyDescent="0.3">
      <c r="A572" s="29"/>
      <c r="B572" s="69"/>
      <c r="C572" s="69"/>
      <c r="D572" s="69"/>
      <c r="E572" s="69"/>
      <c r="F572" s="69"/>
      <c r="G572" s="69"/>
      <c r="H572" s="69"/>
      <c r="I572" s="69"/>
      <c r="J572" s="69"/>
      <c r="K572" s="69"/>
      <c r="L572" s="69"/>
      <c r="M572" s="69"/>
      <c r="N572" s="69"/>
      <c r="O572" s="69"/>
    </row>
    <row r="573" spans="1:15" ht="22.5" customHeight="1" x14ac:dyDescent="0.3">
      <c r="A573" s="29"/>
      <c r="B573" s="69"/>
      <c r="C573" s="69"/>
      <c r="D573" s="69"/>
      <c r="E573" s="69"/>
      <c r="F573" s="69"/>
      <c r="G573" s="69"/>
      <c r="H573" s="69"/>
      <c r="I573" s="69"/>
      <c r="J573" s="69"/>
      <c r="K573" s="69"/>
      <c r="L573" s="69"/>
      <c r="M573" s="69"/>
      <c r="N573" s="69"/>
      <c r="O573" s="69"/>
    </row>
    <row r="574" spans="1:15" ht="24.75" customHeight="1" x14ac:dyDescent="0.3"/>
    <row r="575" spans="1:15" ht="25.5" customHeight="1" x14ac:dyDescent="0.3"/>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5"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4" x14ac:dyDescent="0.3"/>
  <cols>
    <col min="7" max="7" width="12" bestFit="1" customWidth="1"/>
  </cols>
  <sheetData>
    <row r="1" spans="1:24" x14ac:dyDescent="0.3">
      <c r="A1" s="54"/>
      <c r="B1" s="104" t="s">
        <v>2762</v>
      </c>
      <c r="C1" s="54"/>
      <c r="D1" s="54" t="s">
        <v>22</v>
      </c>
      <c r="E1" s="54"/>
      <c r="F1" s="54"/>
      <c r="G1" s="54"/>
      <c r="H1" s="54"/>
      <c r="I1" s="54"/>
      <c r="J1" s="54"/>
      <c r="K1" s="54"/>
      <c r="L1" s="54"/>
      <c r="M1" s="54"/>
      <c r="N1" s="54"/>
      <c r="O1" s="54"/>
      <c r="P1" s="54"/>
      <c r="Q1" s="54"/>
      <c r="R1" s="54"/>
      <c r="S1" s="54"/>
      <c r="T1" s="54"/>
      <c r="U1" s="54"/>
      <c r="V1" s="54"/>
      <c r="W1" s="116"/>
      <c r="X1" s="54"/>
    </row>
    <row r="2" spans="1:24" ht="259.2" x14ac:dyDescent="0.3">
      <c r="A2" s="16" t="s">
        <v>2763</v>
      </c>
      <c r="B2" s="16" t="s">
        <v>2763</v>
      </c>
      <c r="C2" s="21" t="s">
        <v>2764</v>
      </c>
      <c r="D2" s="33" t="s">
        <v>2765</v>
      </c>
      <c r="E2" s="32" t="s">
        <v>2766</v>
      </c>
      <c r="F2" s="16" t="s">
        <v>2767</v>
      </c>
      <c r="G2" s="123">
        <v>667774330</v>
      </c>
      <c r="H2" s="123" t="s">
        <v>159</v>
      </c>
      <c r="I2" s="137" t="s">
        <v>2768</v>
      </c>
      <c r="J2" s="137" t="s">
        <v>2769</v>
      </c>
      <c r="K2" s="33" t="s">
        <v>2770</v>
      </c>
      <c r="L2" s="16" t="s">
        <v>2771</v>
      </c>
      <c r="M2" s="105" t="s">
        <v>2772</v>
      </c>
      <c r="N2" s="105" t="s">
        <v>2773</v>
      </c>
      <c r="O2" s="16"/>
      <c r="P2" s="16"/>
      <c r="Q2" s="33" t="s">
        <v>2774</v>
      </c>
      <c r="R2" s="33" t="s">
        <v>2775</v>
      </c>
      <c r="S2" s="33" t="s">
        <v>2776</v>
      </c>
      <c r="T2" s="33" t="s">
        <v>2777</v>
      </c>
      <c r="U2" s="33" t="s">
        <v>2778</v>
      </c>
      <c r="V2" s="16"/>
      <c r="W2" s="33" t="s">
        <v>2779</v>
      </c>
      <c r="X2" s="32" t="s">
        <v>2766</v>
      </c>
    </row>
    <row r="3" spans="1:24" ht="409.6" x14ac:dyDescent="0.3">
      <c r="A3" s="33" t="s">
        <v>2780</v>
      </c>
      <c r="B3" s="33" t="s">
        <v>2780</v>
      </c>
      <c r="C3" s="21" t="s">
        <v>2764</v>
      </c>
      <c r="D3" s="33" t="s">
        <v>2781</v>
      </c>
      <c r="E3" s="32" t="s">
        <v>1542</v>
      </c>
      <c r="F3" s="16" t="s">
        <v>2782</v>
      </c>
      <c r="G3" s="123">
        <f>43700000+31252147-1500000+920000+180000</f>
        <v>74552147</v>
      </c>
      <c r="H3" s="123" t="s">
        <v>159</v>
      </c>
      <c r="I3" s="137" t="s">
        <v>2768</v>
      </c>
      <c r="J3" s="137" t="s">
        <v>2783</v>
      </c>
      <c r="K3" s="33" t="s">
        <v>2784</v>
      </c>
      <c r="L3" s="33" t="s">
        <v>306</v>
      </c>
      <c r="M3" s="105" t="s">
        <v>2785</v>
      </c>
      <c r="N3" s="33" t="s">
        <v>2786</v>
      </c>
      <c r="O3" s="16"/>
      <c r="P3" s="16"/>
      <c r="Q3" s="33" t="s">
        <v>2787</v>
      </c>
      <c r="R3" s="16"/>
      <c r="S3" s="33" t="s">
        <v>2788</v>
      </c>
      <c r="T3" s="33" t="s">
        <v>2789</v>
      </c>
      <c r="U3" s="33" t="s">
        <v>2790</v>
      </c>
      <c r="V3" s="16"/>
      <c r="W3" s="33" t="s">
        <v>2791</v>
      </c>
      <c r="X3" s="32" t="s">
        <v>1542</v>
      </c>
    </row>
    <row r="4" spans="1:24" ht="409.6" x14ac:dyDescent="0.3">
      <c r="A4" s="21" t="s">
        <v>2792</v>
      </c>
      <c r="B4" s="21" t="s">
        <v>2792</v>
      </c>
      <c r="C4" s="21" t="s">
        <v>2764</v>
      </c>
      <c r="D4" s="21" t="s">
        <v>2793</v>
      </c>
      <c r="E4" s="21" t="s">
        <v>1542</v>
      </c>
      <c r="F4" s="16" t="s">
        <v>2794</v>
      </c>
      <c r="G4" s="123">
        <f>35500000-500000+460000+140000</f>
        <v>35600000</v>
      </c>
      <c r="H4" s="123" t="s">
        <v>159</v>
      </c>
      <c r="I4" s="137" t="s">
        <v>2768</v>
      </c>
      <c r="J4" s="138" t="s">
        <v>2795</v>
      </c>
      <c r="K4" s="21" t="s">
        <v>2796</v>
      </c>
      <c r="L4" s="21" t="s">
        <v>2797</v>
      </c>
      <c r="M4" s="105" t="s">
        <v>2798</v>
      </c>
      <c r="N4" s="105" t="s">
        <v>2799</v>
      </c>
      <c r="O4" s="21"/>
      <c r="P4" s="21"/>
      <c r="Q4" s="33" t="s">
        <v>2787</v>
      </c>
      <c r="R4" s="21"/>
      <c r="S4" s="21" t="s">
        <v>2800</v>
      </c>
      <c r="T4" s="33" t="s">
        <v>2789</v>
      </c>
      <c r="U4" s="21" t="s">
        <v>2801</v>
      </c>
      <c r="V4" s="21"/>
      <c r="W4" s="21" t="s">
        <v>2802</v>
      </c>
      <c r="X4" s="21" t="s">
        <v>1542</v>
      </c>
    </row>
    <row r="5" spans="1:24" ht="360" x14ac:dyDescent="0.3">
      <c r="A5" s="16" t="s">
        <v>2803</v>
      </c>
      <c r="B5" s="16" t="s">
        <v>2803</v>
      </c>
      <c r="C5" s="16" t="s">
        <v>2764</v>
      </c>
      <c r="D5" s="16" t="s">
        <v>2804</v>
      </c>
      <c r="E5" s="32" t="s">
        <v>1542</v>
      </c>
      <c r="F5" s="33" t="s">
        <v>2805</v>
      </c>
      <c r="G5" s="124">
        <v>56520000</v>
      </c>
      <c r="H5" s="123" t="s">
        <v>159</v>
      </c>
      <c r="I5" s="137" t="s">
        <v>2806</v>
      </c>
      <c r="J5" s="137" t="s">
        <v>2807</v>
      </c>
      <c r="K5" s="16" t="s">
        <v>2808</v>
      </c>
      <c r="L5" s="16" t="s">
        <v>2809</v>
      </c>
      <c r="M5" s="16" t="s">
        <v>2810</v>
      </c>
      <c r="N5" s="105" t="s">
        <v>2811</v>
      </c>
      <c r="O5" s="16"/>
      <c r="P5" s="30"/>
      <c r="Q5" s="30" t="s">
        <v>2812</v>
      </c>
      <c r="R5" s="30"/>
      <c r="S5" s="16" t="s">
        <v>2813</v>
      </c>
      <c r="T5" s="33" t="s">
        <v>2814</v>
      </c>
      <c r="U5" s="16"/>
      <c r="V5" s="16"/>
      <c r="W5" s="33" t="s">
        <v>2815</v>
      </c>
      <c r="X5" s="32" t="s">
        <v>1542</v>
      </c>
    </row>
    <row r="6" spans="1:24" ht="158.4" x14ac:dyDescent="0.3">
      <c r="A6" s="16" t="s">
        <v>2816</v>
      </c>
      <c r="B6" s="16" t="s">
        <v>2816</v>
      </c>
      <c r="C6" s="16" t="s">
        <v>2764</v>
      </c>
      <c r="D6" s="33" t="s">
        <v>2817</v>
      </c>
      <c r="E6" s="30" t="s">
        <v>2818</v>
      </c>
      <c r="F6" s="125" t="s">
        <v>2819</v>
      </c>
      <c r="G6" s="124">
        <v>40600000</v>
      </c>
      <c r="H6" s="123" t="s">
        <v>159</v>
      </c>
      <c r="I6" s="137" t="s">
        <v>2820</v>
      </c>
      <c r="J6" s="137" t="s">
        <v>2821</v>
      </c>
      <c r="K6" s="33" t="s">
        <v>2822</v>
      </c>
      <c r="L6" s="33" t="s">
        <v>2823</v>
      </c>
      <c r="M6" s="106">
        <v>0.01</v>
      </c>
      <c r="N6" s="105"/>
      <c r="O6" s="126" t="s">
        <v>2824</v>
      </c>
      <c r="P6" s="30" t="s">
        <v>2825</v>
      </c>
      <c r="Q6" s="30" t="s">
        <v>2826</v>
      </c>
      <c r="R6" s="30" t="s">
        <v>2827</v>
      </c>
      <c r="S6" s="16" t="s">
        <v>2828</v>
      </c>
      <c r="T6" s="33" t="s">
        <v>2829</v>
      </c>
      <c r="U6" s="33" t="s">
        <v>2830</v>
      </c>
      <c r="V6" s="16" t="s">
        <v>2831</v>
      </c>
      <c r="W6" s="33" t="s">
        <v>2832</v>
      </c>
      <c r="X6" s="30" t="s">
        <v>2818</v>
      </c>
    </row>
    <row r="7" spans="1:24" ht="273.60000000000002" x14ac:dyDescent="0.3">
      <c r="A7" s="16" t="s">
        <v>2833</v>
      </c>
      <c r="B7" s="16" t="s">
        <v>2833</v>
      </c>
      <c r="C7" s="16" t="s">
        <v>2764</v>
      </c>
      <c r="D7" s="33" t="s">
        <v>2834</v>
      </c>
      <c r="E7" s="32" t="s">
        <v>1542</v>
      </c>
      <c r="F7" s="16" t="s">
        <v>2835</v>
      </c>
      <c r="G7" s="124">
        <v>37080000</v>
      </c>
      <c r="H7" s="123" t="s">
        <v>159</v>
      </c>
      <c r="I7" s="137" t="s">
        <v>2836</v>
      </c>
      <c r="J7" s="137" t="s">
        <v>2837</v>
      </c>
      <c r="K7" s="33" t="s">
        <v>2838</v>
      </c>
      <c r="L7" s="16" t="s">
        <v>2839</v>
      </c>
      <c r="M7" s="106">
        <v>0.04</v>
      </c>
      <c r="N7" s="105" t="s">
        <v>2840</v>
      </c>
      <c r="O7" s="33" t="s">
        <v>2841</v>
      </c>
      <c r="P7" s="30"/>
      <c r="Q7" s="32" t="s">
        <v>2842</v>
      </c>
      <c r="R7" s="30"/>
      <c r="S7" s="33" t="s">
        <v>2843</v>
      </c>
      <c r="T7" s="33" t="s">
        <v>2829</v>
      </c>
      <c r="U7" s="33" t="s">
        <v>2844</v>
      </c>
      <c r="V7" s="16"/>
      <c r="W7" s="33" t="s">
        <v>2845</v>
      </c>
      <c r="X7" s="32" t="s">
        <v>1542</v>
      </c>
    </row>
    <row r="8" spans="1:24" ht="409.6" x14ac:dyDescent="0.3">
      <c r="A8" s="16" t="s">
        <v>2846</v>
      </c>
      <c r="B8" s="16" t="s">
        <v>2846</v>
      </c>
      <c r="C8" s="16" t="s">
        <v>2764</v>
      </c>
      <c r="D8" s="33" t="s">
        <v>2847</v>
      </c>
      <c r="E8" s="32" t="s">
        <v>1542</v>
      </c>
      <c r="F8" s="16" t="s">
        <v>2848</v>
      </c>
      <c r="G8" s="124">
        <v>22800000</v>
      </c>
      <c r="H8" s="123" t="s">
        <v>159</v>
      </c>
      <c r="I8" s="137" t="s">
        <v>2849</v>
      </c>
      <c r="J8" s="137" t="s">
        <v>2850</v>
      </c>
      <c r="K8" s="16" t="s">
        <v>2851</v>
      </c>
      <c r="L8" s="33" t="s">
        <v>2852</v>
      </c>
      <c r="M8" s="106">
        <v>0.05</v>
      </c>
      <c r="N8" s="105" t="s">
        <v>2853</v>
      </c>
      <c r="O8" s="16"/>
      <c r="P8" s="30"/>
      <c r="Q8" s="32" t="s">
        <v>2854</v>
      </c>
      <c r="R8" s="30"/>
      <c r="S8" s="33" t="s">
        <v>40</v>
      </c>
      <c r="T8" s="33" t="s">
        <v>2829</v>
      </c>
      <c r="U8" s="33" t="s">
        <v>2855</v>
      </c>
      <c r="V8" s="16"/>
      <c r="W8" s="33" t="s">
        <v>2856</v>
      </c>
      <c r="X8" s="32" t="s">
        <v>1542</v>
      </c>
    </row>
    <row r="9" spans="1:24" ht="187.2" x14ac:dyDescent="0.3">
      <c r="A9" s="18" t="s">
        <v>2857</v>
      </c>
      <c r="B9" s="18" t="s">
        <v>2857</v>
      </c>
      <c r="C9" s="16" t="s">
        <v>2764</v>
      </c>
      <c r="D9" s="18" t="s">
        <v>2858</v>
      </c>
      <c r="E9" s="30" t="s">
        <v>2818</v>
      </c>
      <c r="F9" s="127" t="s">
        <v>2859</v>
      </c>
      <c r="G9" s="124">
        <v>1050000</v>
      </c>
      <c r="H9" s="123" t="s">
        <v>159</v>
      </c>
      <c r="I9" s="137" t="s">
        <v>2860</v>
      </c>
      <c r="J9" s="137" t="s">
        <v>2861</v>
      </c>
      <c r="K9" s="18" t="s">
        <v>2862</v>
      </c>
      <c r="L9" s="18" t="s">
        <v>2863</v>
      </c>
      <c r="M9" s="18" t="s">
        <v>2864</v>
      </c>
      <c r="N9" s="105" t="s">
        <v>2811</v>
      </c>
      <c r="O9" s="18" t="s">
        <v>2865</v>
      </c>
      <c r="P9" s="21" t="s">
        <v>2866</v>
      </c>
      <c r="Q9" s="21" t="s">
        <v>2867</v>
      </c>
      <c r="R9" s="21"/>
      <c r="S9" s="18" t="s">
        <v>2868</v>
      </c>
      <c r="T9" s="33" t="s">
        <v>2869</v>
      </c>
      <c r="U9" s="18"/>
      <c r="V9" s="18"/>
      <c r="W9" s="18" t="s">
        <v>2870</v>
      </c>
      <c r="X9" s="30" t="s">
        <v>2818</v>
      </c>
    </row>
    <row r="10" spans="1:24" ht="187.2" x14ac:dyDescent="0.3">
      <c r="A10" s="18" t="s">
        <v>2871</v>
      </c>
      <c r="B10" s="18" t="s">
        <v>2871</v>
      </c>
      <c r="C10" s="16" t="s">
        <v>2764</v>
      </c>
      <c r="D10" s="18" t="s">
        <v>2872</v>
      </c>
      <c r="E10" s="30" t="s">
        <v>2818</v>
      </c>
      <c r="F10" s="127" t="s">
        <v>2873</v>
      </c>
      <c r="G10" s="124">
        <v>550000</v>
      </c>
      <c r="H10" s="123" t="s">
        <v>159</v>
      </c>
      <c r="I10" s="137" t="s">
        <v>2860</v>
      </c>
      <c r="J10" s="137" t="s">
        <v>2861</v>
      </c>
      <c r="K10" s="18" t="s">
        <v>2874</v>
      </c>
      <c r="L10" s="18" t="s">
        <v>2875</v>
      </c>
      <c r="M10" s="18" t="s">
        <v>2876</v>
      </c>
      <c r="N10" s="105" t="s">
        <v>2811</v>
      </c>
      <c r="O10" s="18" t="s">
        <v>2865</v>
      </c>
      <c r="P10" s="21" t="s">
        <v>2866</v>
      </c>
      <c r="Q10" s="21" t="s">
        <v>2867</v>
      </c>
      <c r="R10" s="18"/>
      <c r="S10" s="18" t="s">
        <v>2877</v>
      </c>
      <c r="T10" s="33" t="s">
        <v>2869</v>
      </c>
      <c r="U10" s="18"/>
      <c r="V10" s="18"/>
      <c r="W10" s="18" t="s">
        <v>2870</v>
      </c>
      <c r="X10" s="30" t="s">
        <v>2818</v>
      </c>
    </row>
    <row r="11" spans="1:24" ht="187.2" x14ac:dyDescent="0.3">
      <c r="A11" s="18" t="s">
        <v>2878</v>
      </c>
      <c r="B11" s="18" t="s">
        <v>2878</v>
      </c>
      <c r="C11" s="16" t="s">
        <v>2764</v>
      </c>
      <c r="D11" s="18" t="s">
        <v>2879</v>
      </c>
      <c r="E11" s="30" t="s">
        <v>2818</v>
      </c>
      <c r="F11" s="127" t="s">
        <v>2880</v>
      </c>
      <c r="G11" s="124">
        <v>9300000</v>
      </c>
      <c r="H11" s="123" t="s">
        <v>159</v>
      </c>
      <c r="I11" s="137" t="s">
        <v>2860</v>
      </c>
      <c r="J11" s="137" t="s">
        <v>2861</v>
      </c>
      <c r="K11" s="18" t="s">
        <v>2881</v>
      </c>
      <c r="L11" s="18" t="s">
        <v>2863</v>
      </c>
      <c r="M11" s="18" t="s">
        <v>2882</v>
      </c>
      <c r="N11" s="105" t="s">
        <v>2811</v>
      </c>
      <c r="O11" s="18"/>
      <c r="P11" s="21" t="s">
        <v>2883</v>
      </c>
      <c r="Q11" s="21" t="s">
        <v>2867</v>
      </c>
      <c r="R11" s="18"/>
      <c r="S11" s="18" t="s">
        <v>2884</v>
      </c>
      <c r="T11" s="18" t="s">
        <v>2885</v>
      </c>
      <c r="U11" s="18"/>
      <c r="V11" s="18"/>
      <c r="W11" s="18" t="s">
        <v>2886</v>
      </c>
      <c r="X11" s="30" t="s">
        <v>2818</v>
      </c>
    </row>
    <row r="12" spans="1:24" ht="187.2" x14ac:dyDescent="0.3">
      <c r="A12" s="18" t="s">
        <v>2887</v>
      </c>
      <c r="B12" s="18" t="s">
        <v>2887</v>
      </c>
      <c r="C12" s="16" t="s">
        <v>2764</v>
      </c>
      <c r="D12" s="18" t="s">
        <v>2888</v>
      </c>
      <c r="E12" s="30" t="s">
        <v>2818</v>
      </c>
      <c r="F12" s="127" t="s">
        <v>2889</v>
      </c>
      <c r="G12" s="124">
        <v>900000</v>
      </c>
      <c r="H12" s="123" t="s">
        <v>159</v>
      </c>
      <c r="I12" s="137" t="s">
        <v>2860</v>
      </c>
      <c r="J12" s="137" t="s">
        <v>2861</v>
      </c>
      <c r="K12" s="18" t="s">
        <v>2881</v>
      </c>
      <c r="L12" s="18" t="s">
        <v>2875</v>
      </c>
      <c r="M12" s="18" t="s">
        <v>2890</v>
      </c>
      <c r="N12" s="105" t="s">
        <v>2811</v>
      </c>
      <c r="O12" s="18"/>
      <c r="P12" s="21" t="s">
        <v>2883</v>
      </c>
      <c r="Q12" s="21" t="s">
        <v>2867</v>
      </c>
      <c r="R12" s="18"/>
      <c r="S12" s="18" t="s">
        <v>2891</v>
      </c>
      <c r="T12" s="18" t="s">
        <v>2885</v>
      </c>
      <c r="U12" s="18"/>
      <c r="V12" s="18"/>
      <c r="W12" s="18" t="s">
        <v>2886</v>
      </c>
      <c r="X12" s="30" t="s">
        <v>2818</v>
      </c>
    </row>
    <row r="13" spans="1:24" ht="201.6" x14ac:dyDescent="0.3">
      <c r="A13" s="18" t="s">
        <v>2892</v>
      </c>
      <c r="B13" s="18" t="s">
        <v>2892</v>
      </c>
      <c r="C13" s="16" t="s">
        <v>2764</v>
      </c>
      <c r="D13" s="18" t="s">
        <v>2893</v>
      </c>
      <c r="E13" s="30" t="s">
        <v>2818</v>
      </c>
      <c r="F13" s="127" t="s">
        <v>2894</v>
      </c>
      <c r="G13" s="124">
        <v>7500000</v>
      </c>
      <c r="H13" s="123" t="s">
        <v>159</v>
      </c>
      <c r="I13" s="137" t="s">
        <v>2895</v>
      </c>
      <c r="J13" s="18" t="s">
        <v>586</v>
      </c>
      <c r="K13" s="18" t="s">
        <v>2896</v>
      </c>
      <c r="L13" s="18" t="s">
        <v>2897</v>
      </c>
      <c r="M13" s="18" t="s">
        <v>2898</v>
      </c>
      <c r="N13" s="105" t="s">
        <v>2811</v>
      </c>
      <c r="O13" s="18"/>
      <c r="P13" s="18">
        <v>2007</v>
      </c>
      <c r="Q13" s="21" t="s">
        <v>2867</v>
      </c>
      <c r="R13" s="18"/>
      <c r="S13" s="18" t="s">
        <v>40</v>
      </c>
      <c r="T13" s="33" t="s">
        <v>2829</v>
      </c>
      <c r="U13" s="18" t="s">
        <v>2899</v>
      </c>
      <c r="V13" s="18"/>
      <c r="W13" s="18" t="s">
        <v>2900</v>
      </c>
      <c r="X13" s="30" t="s">
        <v>2818</v>
      </c>
    </row>
    <row r="14" spans="1:24" ht="273.60000000000002" x14ac:dyDescent="0.3">
      <c r="A14" s="18" t="s">
        <v>2901</v>
      </c>
      <c r="B14" s="18" t="s">
        <v>2901</v>
      </c>
      <c r="C14" s="16" t="s">
        <v>2764</v>
      </c>
      <c r="D14" s="18" t="s">
        <v>2902</v>
      </c>
      <c r="E14" s="32" t="s">
        <v>2903</v>
      </c>
      <c r="F14" s="127" t="s">
        <v>2904</v>
      </c>
      <c r="G14" s="124">
        <v>5000000</v>
      </c>
      <c r="H14" s="123" t="s">
        <v>159</v>
      </c>
      <c r="I14" s="137" t="s">
        <v>2905</v>
      </c>
      <c r="J14" s="137" t="s">
        <v>2906</v>
      </c>
      <c r="K14" s="18" t="s">
        <v>2907</v>
      </c>
      <c r="L14" s="18" t="s">
        <v>2908</v>
      </c>
      <c r="M14" s="18" t="s">
        <v>2909</v>
      </c>
      <c r="N14" s="105" t="s">
        <v>2811</v>
      </c>
      <c r="O14" s="18"/>
      <c r="P14" s="18">
        <v>2004</v>
      </c>
      <c r="Q14" s="18" t="s">
        <v>2910</v>
      </c>
      <c r="R14" s="18"/>
      <c r="S14" s="18" t="s">
        <v>1305</v>
      </c>
      <c r="T14" s="33" t="s">
        <v>2829</v>
      </c>
      <c r="U14" s="18" t="s">
        <v>2911</v>
      </c>
      <c r="V14" s="18"/>
      <c r="W14" s="18" t="s">
        <v>2912</v>
      </c>
      <c r="X14" s="32" t="s">
        <v>2903</v>
      </c>
    </row>
    <row r="15" spans="1:24" ht="172.8" x14ac:dyDescent="0.3">
      <c r="A15" s="21" t="s">
        <v>2913</v>
      </c>
      <c r="B15" s="21" t="s">
        <v>2913</v>
      </c>
      <c r="C15" s="16" t="s">
        <v>2764</v>
      </c>
      <c r="D15" s="21" t="s">
        <v>2914</v>
      </c>
      <c r="E15" s="30" t="s">
        <v>2818</v>
      </c>
      <c r="F15" s="128" t="s">
        <v>2915</v>
      </c>
      <c r="G15" s="123">
        <v>4750000</v>
      </c>
      <c r="H15" s="123" t="s">
        <v>159</v>
      </c>
      <c r="I15" s="137" t="s">
        <v>2916</v>
      </c>
      <c r="J15" s="21"/>
      <c r="K15" s="21" t="s">
        <v>2917</v>
      </c>
      <c r="L15" s="21" t="s">
        <v>2918</v>
      </c>
      <c r="M15" s="107">
        <v>0.04</v>
      </c>
      <c r="N15" s="105" t="s">
        <v>2811</v>
      </c>
      <c r="O15" s="21"/>
      <c r="P15" s="21">
        <v>1992</v>
      </c>
      <c r="Q15" s="21" t="s">
        <v>2919</v>
      </c>
      <c r="R15" s="21"/>
      <c r="S15" s="21" t="s">
        <v>40</v>
      </c>
      <c r="T15" s="33" t="s">
        <v>2829</v>
      </c>
      <c r="U15" s="21"/>
      <c r="V15" s="21"/>
      <c r="W15" s="21" t="s">
        <v>2920</v>
      </c>
      <c r="X15" s="30" t="s">
        <v>2818</v>
      </c>
    </row>
    <row r="16" spans="1:24" ht="216" x14ac:dyDescent="0.3">
      <c r="A16" s="21" t="s">
        <v>2921</v>
      </c>
      <c r="B16" s="21" t="s">
        <v>2921</v>
      </c>
      <c r="C16" s="16" t="s">
        <v>2764</v>
      </c>
      <c r="D16" s="21" t="s">
        <v>2922</v>
      </c>
      <c r="E16" s="30" t="s">
        <v>2818</v>
      </c>
      <c r="F16" s="16" t="s">
        <v>2923</v>
      </c>
      <c r="G16" s="123">
        <v>2600000</v>
      </c>
      <c r="H16" s="123" t="s">
        <v>159</v>
      </c>
      <c r="I16" s="137" t="s">
        <v>2924</v>
      </c>
      <c r="J16" s="137" t="s">
        <v>2925</v>
      </c>
      <c r="K16" s="21" t="s">
        <v>2926</v>
      </c>
      <c r="L16" s="21" t="s">
        <v>2927</v>
      </c>
      <c r="M16" s="108" t="s">
        <v>2928</v>
      </c>
      <c r="N16" s="105" t="s">
        <v>2929</v>
      </c>
      <c r="O16" s="21"/>
      <c r="P16" s="21" t="s">
        <v>2883</v>
      </c>
      <c r="Q16" s="21" t="s">
        <v>2930</v>
      </c>
      <c r="R16" s="21"/>
      <c r="S16" s="21" t="s">
        <v>40</v>
      </c>
      <c r="T16" s="33" t="s">
        <v>2829</v>
      </c>
      <c r="U16" s="21" t="s">
        <v>2931</v>
      </c>
      <c r="V16" s="21"/>
      <c r="W16" s="21" t="s">
        <v>2932</v>
      </c>
      <c r="X16" s="30" t="s">
        <v>2818</v>
      </c>
    </row>
    <row r="17" spans="1:24" ht="201.6" x14ac:dyDescent="0.3">
      <c r="A17" s="21" t="s">
        <v>2933</v>
      </c>
      <c r="B17" s="21" t="s">
        <v>2933</v>
      </c>
      <c r="C17" s="16" t="s">
        <v>2764</v>
      </c>
      <c r="D17" s="21" t="s">
        <v>2934</v>
      </c>
      <c r="E17" s="30" t="s">
        <v>2818</v>
      </c>
      <c r="F17" s="16" t="s">
        <v>2935</v>
      </c>
      <c r="G17" s="123">
        <v>3000000</v>
      </c>
      <c r="H17" s="123" t="s">
        <v>159</v>
      </c>
      <c r="I17" s="137" t="s">
        <v>2936</v>
      </c>
      <c r="J17" s="137" t="s">
        <v>2937</v>
      </c>
      <c r="K17" s="21" t="s">
        <v>2938</v>
      </c>
      <c r="L17" s="21" t="s">
        <v>2939</v>
      </c>
      <c r="M17" s="21" t="s">
        <v>2940</v>
      </c>
      <c r="N17" s="105" t="s">
        <v>2941</v>
      </c>
      <c r="O17" s="21"/>
      <c r="P17" s="21"/>
      <c r="Q17" s="21" t="s">
        <v>2942</v>
      </c>
      <c r="R17" s="21"/>
      <c r="S17" s="21" t="s">
        <v>40</v>
      </c>
      <c r="T17" s="33" t="s">
        <v>2829</v>
      </c>
      <c r="U17" s="21"/>
      <c r="V17" s="21"/>
      <c r="W17" s="21" t="s">
        <v>2943</v>
      </c>
      <c r="X17" s="30" t="s">
        <v>2818</v>
      </c>
    </row>
    <row r="18" spans="1:24" ht="201.6" x14ac:dyDescent="0.3">
      <c r="A18" s="21" t="s">
        <v>2944</v>
      </c>
      <c r="B18" s="21" t="s">
        <v>2944</v>
      </c>
      <c r="C18" s="16" t="s">
        <v>2764</v>
      </c>
      <c r="D18" s="21" t="s">
        <v>2945</v>
      </c>
      <c r="E18" s="32" t="s">
        <v>1542</v>
      </c>
      <c r="F18" s="128" t="s">
        <v>2946</v>
      </c>
      <c r="G18" s="123">
        <v>50000</v>
      </c>
      <c r="H18" s="123" t="s">
        <v>159</v>
      </c>
      <c r="I18" s="137" t="s">
        <v>2947</v>
      </c>
      <c r="J18" s="137" t="s">
        <v>2948</v>
      </c>
      <c r="K18" s="129"/>
      <c r="L18" s="21" t="s">
        <v>2949</v>
      </c>
      <c r="M18" s="21" t="s">
        <v>2950</v>
      </c>
      <c r="N18" s="105" t="s">
        <v>2951</v>
      </c>
      <c r="O18" s="21"/>
      <c r="P18" s="21"/>
      <c r="Q18" s="21" t="s">
        <v>2952</v>
      </c>
      <c r="R18" s="21"/>
      <c r="S18" s="21" t="s">
        <v>40</v>
      </c>
      <c r="T18" s="21" t="s">
        <v>2953</v>
      </c>
      <c r="U18" s="21" t="s">
        <v>2954</v>
      </c>
      <c r="V18" s="21"/>
      <c r="W18" s="21" t="s">
        <v>2955</v>
      </c>
      <c r="X18" s="32" t="s">
        <v>1542</v>
      </c>
    </row>
    <row r="19" spans="1:24" ht="129.6" x14ac:dyDescent="0.3">
      <c r="A19" s="21" t="s">
        <v>2956</v>
      </c>
      <c r="B19" s="21" t="s">
        <v>2956</v>
      </c>
      <c r="C19" s="16" t="s">
        <v>2764</v>
      </c>
      <c r="D19" s="21" t="s">
        <v>2957</v>
      </c>
      <c r="E19" s="32" t="s">
        <v>2903</v>
      </c>
      <c r="F19" s="128" t="s">
        <v>2958</v>
      </c>
      <c r="G19" s="123">
        <v>75000</v>
      </c>
      <c r="H19" s="123" t="s">
        <v>159</v>
      </c>
      <c r="I19" s="137" t="s">
        <v>2959</v>
      </c>
      <c r="J19" s="137" t="s">
        <v>2960</v>
      </c>
      <c r="K19" s="21" t="s">
        <v>2896</v>
      </c>
      <c r="L19" s="21" t="s">
        <v>2961</v>
      </c>
      <c r="M19" s="21" t="s">
        <v>2962</v>
      </c>
      <c r="N19" s="105" t="s">
        <v>2811</v>
      </c>
      <c r="O19" s="21"/>
      <c r="P19" s="21"/>
      <c r="Q19" s="21" t="s">
        <v>2963</v>
      </c>
      <c r="R19" s="21"/>
      <c r="S19" s="21" t="s">
        <v>2964</v>
      </c>
      <c r="T19" s="33" t="s">
        <v>2829</v>
      </c>
      <c r="U19" s="21" t="s">
        <v>2965</v>
      </c>
      <c r="V19" s="21"/>
      <c r="W19" s="21" t="s">
        <v>2966</v>
      </c>
      <c r="X19" s="32" t="s">
        <v>2903</v>
      </c>
    </row>
    <row r="20" spans="1:24" ht="100.8" x14ac:dyDescent="0.3">
      <c r="A20" s="21" t="s">
        <v>2967</v>
      </c>
      <c r="B20" s="21" t="s">
        <v>2967</v>
      </c>
      <c r="C20" s="16" t="s">
        <v>2764</v>
      </c>
      <c r="D20" s="21" t="s">
        <v>2968</v>
      </c>
      <c r="E20" t="s">
        <v>2903</v>
      </c>
      <c r="F20" s="128" t="s">
        <v>2969</v>
      </c>
      <c r="G20" s="123">
        <v>1400000</v>
      </c>
      <c r="H20" s="123" t="s">
        <v>159</v>
      </c>
      <c r="I20" s="21"/>
      <c r="J20" s="21"/>
      <c r="K20" s="21" t="s">
        <v>2970</v>
      </c>
      <c r="L20" s="21" t="s">
        <v>2971</v>
      </c>
      <c r="M20" s="21" t="s">
        <v>2972</v>
      </c>
      <c r="N20" s="105" t="s">
        <v>2973</v>
      </c>
      <c r="O20" s="21"/>
      <c r="P20" s="21">
        <v>2013</v>
      </c>
      <c r="Q20" s="21"/>
      <c r="R20" s="21"/>
      <c r="S20" s="21" t="s">
        <v>2974</v>
      </c>
      <c r="T20" s="33" t="s">
        <v>2829</v>
      </c>
      <c r="U20" s="21" t="s">
        <v>2975</v>
      </c>
      <c r="V20" s="21"/>
      <c r="W20" s="21" t="s">
        <v>2976</v>
      </c>
      <c r="X20" s="130" t="s">
        <v>2903</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4" x14ac:dyDescent="0.3"/>
  <cols>
    <col min="1" max="1" width="19.109375" customWidth="1"/>
    <col min="2" max="2" width="16.6640625" customWidth="1"/>
    <col min="3" max="3" width="17" style="148" customWidth="1"/>
    <col min="4" max="4" width="22.109375" customWidth="1"/>
    <col min="5" max="5" width="15.44140625" customWidth="1"/>
    <col min="6" max="6" width="16.6640625" customWidth="1"/>
    <col min="7" max="7" width="13.5546875" customWidth="1"/>
    <col min="8" max="8" width="14.6640625" customWidth="1"/>
    <col min="9" max="10" width="12.44140625" customWidth="1"/>
    <col min="11" max="11" width="14.88671875" customWidth="1"/>
    <col min="12" max="12" width="16" customWidth="1"/>
    <col min="13" max="13" width="13.44140625" customWidth="1"/>
    <col min="14" max="14" width="14.44140625" customWidth="1"/>
    <col min="16" max="16" width="16.44140625" customWidth="1"/>
    <col min="17" max="17" width="15.88671875" customWidth="1"/>
    <col min="18" max="18" width="13.5546875" customWidth="1"/>
    <col min="19" max="19" width="16.109375" customWidth="1"/>
    <col min="20" max="20" width="15.33203125" customWidth="1"/>
    <col min="21" max="21" width="19.33203125" customWidth="1"/>
    <col min="22" max="22" width="15.44140625" customWidth="1"/>
    <col min="23" max="23" width="15.33203125" customWidth="1"/>
    <col min="24" max="24" width="13.44140625" customWidth="1"/>
  </cols>
  <sheetData>
    <row r="1" spans="1:24" s="110" customFormat="1" ht="69" customHeight="1" x14ac:dyDescent="0.3">
      <c r="A1" s="109"/>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43" customFormat="1" x14ac:dyDescent="0.3">
      <c r="B2" s="143" t="s">
        <v>531</v>
      </c>
      <c r="C2" s="147"/>
    </row>
    <row r="3" spans="1:24" s="18" customFormat="1" ht="186.75" customHeight="1" x14ac:dyDescent="0.3">
      <c r="A3" s="2" t="s">
        <v>528</v>
      </c>
      <c r="B3" s="8" t="s">
        <v>2977</v>
      </c>
      <c r="C3" s="8" t="s">
        <v>25</v>
      </c>
      <c r="D3" s="8" t="s">
        <v>2978</v>
      </c>
      <c r="E3" s="8" t="s">
        <v>531</v>
      </c>
      <c r="F3" s="35" t="s">
        <v>2979</v>
      </c>
      <c r="G3" s="9">
        <v>0</v>
      </c>
      <c r="H3" s="8" t="s">
        <v>558</v>
      </c>
      <c r="I3" s="8" t="s">
        <v>586</v>
      </c>
      <c r="J3" s="8" t="s">
        <v>586</v>
      </c>
      <c r="K3" s="8" t="s">
        <v>722</v>
      </c>
      <c r="L3" s="8" t="s">
        <v>2980</v>
      </c>
      <c r="M3" s="23">
        <v>16.5</v>
      </c>
      <c r="N3" s="8" t="s">
        <v>586</v>
      </c>
      <c r="O3" s="8" t="s">
        <v>2981</v>
      </c>
      <c r="P3" s="8" t="s">
        <v>1609</v>
      </c>
      <c r="Q3" s="8" t="s">
        <v>722</v>
      </c>
      <c r="R3" s="8" t="s">
        <v>722</v>
      </c>
      <c r="S3" s="8" t="s">
        <v>2982</v>
      </c>
      <c r="T3" s="8" t="s">
        <v>1611</v>
      </c>
      <c r="U3" s="8" t="s">
        <v>1510</v>
      </c>
      <c r="V3" s="8" t="s">
        <v>2983</v>
      </c>
      <c r="X3" s="8" t="s">
        <v>2984</v>
      </c>
    </row>
    <row r="4" spans="1:24" s="18" customFormat="1" ht="114" customHeight="1" x14ac:dyDescent="0.3">
      <c r="A4" s="2" t="s">
        <v>528</v>
      </c>
      <c r="B4" s="8" t="s">
        <v>2985</v>
      </c>
      <c r="C4" s="8" t="s">
        <v>25</v>
      </c>
      <c r="D4" s="8" t="s">
        <v>2986</v>
      </c>
      <c r="E4" s="8" t="s">
        <v>531</v>
      </c>
      <c r="F4" s="36" t="s">
        <v>2987</v>
      </c>
      <c r="G4" s="9">
        <v>0</v>
      </c>
      <c r="H4" s="8" t="s">
        <v>558</v>
      </c>
      <c r="I4" s="8" t="s">
        <v>586</v>
      </c>
      <c r="J4" s="8" t="s">
        <v>586</v>
      </c>
      <c r="K4" s="8" t="s">
        <v>722</v>
      </c>
      <c r="L4" s="8" t="s">
        <v>2980</v>
      </c>
      <c r="M4" s="23">
        <v>13.2</v>
      </c>
      <c r="N4" s="8" t="s">
        <v>586</v>
      </c>
      <c r="O4" s="8" t="s">
        <v>2981</v>
      </c>
      <c r="P4" s="2"/>
      <c r="Q4" s="2"/>
      <c r="R4" s="2"/>
      <c r="S4" s="2"/>
      <c r="T4" s="2"/>
      <c r="U4" s="2"/>
      <c r="V4" s="29"/>
      <c r="X4" s="2"/>
    </row>
    <row r="5" spans="1:24" s="18" customFormat="1" ht="114" customHeight="1" x14ac:dyDescent="0.3">
      <c r="A5" s="2" t="s">
        <v>658</v>
      </c>
      <c r="B5" s="8" t="s">
        <v>2988</v>
      </c>
      <c r="C5" s="8" t="s">
        <v>25</v>
      </c>
      <c r="D5" s="8" t="s">
        <v>2989</v>
      </c>
      <c r="E5" s="8" t="s">
        <v>531</v>
      </c>
      <c r="F5" s="48" t="s">
        <v>2990</v>
      </c>
      <c r="G5" s="43">
        <v>0</v>
      </c>
      <c r="H5" s="9" t="s">
        <v>2991</v>
      </c>
      <c r="I5" s="8" t="s">
        <v>586</v>
      </c>
      <c r="J5" s="8" t="s">
        <v>586</v>
      </c>
      <c r="K5" s="8" t="s">
        <v>586</v>
      </c>
      <c r="L5" s="8" t="s">
        <v>1178</v>
      </c>
      <c r="M5" s="42">
        <v>15</v>
      </c>
      <c r="N5" s="8" t="s">
        <v>827</v>
      </c>
      <c r="O5" s="2" t="s">
        <v>2992</v>
      </c>
      <c r="P5" s="2"/>
      <c r="Q5" s="2"/>
      <c r="R5" s="2"/>
      <c r="S5" s="2"/>
      <c r="T5" s="2"/>
      <c r="U5" s="2"/>
      <c r="V5" s="29"/>
      <c r="X5" s="2"/>
    </row>
    <row r="6" spans="1:24" s="116" customFormat="1" ht="15" customHeight="1" x14ac:dyDescent="0.3">
      <c r="B6" s="144" t="s">
        <v>2993</v>
      </c>
      <c r="C6" s="54"/>
      <c r="D6" s="54"/>
      <c r="E6" s="54"/>
      <c r="F6" s="55"/>
      <c r="G6" s="94"/>
      <c r="H6" s="54"/>
      <c r="I6" s="54"/>
      <c r="J6" s="54"/>
      <c r="K6" s="54"/>
      <c r="L6" s="54"/>
      <c r="M6" s="145"/>
      <c r="N6" s="54"/>
      <c r="O6" s="54"/>
      <c r="P6" s="54"/>
      <c r="Q6" s="54"/>
      <c r="R6" s="54"/>
      <c r="S6" s="54"/>
      <c r="T6" s="54"/>
      <c r="U6" s="54"/>
      <c r="V6" s="139"/>
      <c r="X6" s="54"/>
    </row>
    <row r="7" spans="1:24" s="18" customFormat="1" ht="162" customHeight="1" x14ac:dyDescent="0.3">
      <c r="A7" s="21" t="s">
        <v>699</v>
      </c>
      <c r="B7" s="7" t="s">
        <v>2994</v>
      </c>
      <c r="C7" s="8" t="s">
        <v>25</v>
      </c>
      <c r="D7" s="8" t="s">
        <v>2995</v>
      </c>
      <c r="E7" s="2" t="s">
        <v>669</v>
      </c>
      <c r="F7" s="2" t="s">
        <v>2996</v>
      </c>
      <c r="G7" s="9" t="s">
        <v>2997</v>
      </c>
      <c r="H7" s="8" t="s">
        <v>2998</v>
      </c>
      <c r="I7" s="8" t="s">
        <v>722</v>
      </c>
      <c r="J7" s="8" t="s">
        <v>2998</v>
      </c>
      <c r="K7" s="2" t="s">
        <v>2999</v>
      </c>
      <c r="L7" s="4" t="s">
        <v>3000</v>
      </c>
      <c r="M7" s="8" t="s">
        <v>1737</v>
      </c>
      <c r="N7" s="6">
        <v>41834</v>
      </c>
      <c r="O7" s="6">
        <v>41834</v>
      </c>
      <c r="P7" s="8" t="s">
        <v>3001</v>
      </c>
      <c r="Q7" s="8" t="s">
        <v>722</v>
      </c>
      <c r="R7" s="8" t="s">
        <v>3002</v>
      </c>
      <c r="S7" s="8" t="s">
        <v>722</v>
      </c>
      <c r="T7" s="8" t="s">
        <v>3003</v>
      </c>
      <c r="U7" s="2" t="s">
        <v>827</v>
      </c>
      <c r="V7" s="2" t="s">
        <v>3004</v>
      </c>
      <c r="X7" s="8" t="s">
        <v>3005</v>
      </c>
    </row>
    <row r="8" spans="1:24" s="143" customFormat="1" x14ac:dyDescent="0.3">
      <c r="A8" s="144" t="s">
        <v>3006</v>
      </c>
      <c r="B8" s="143" t="s">
        <v>3006</v>
      </c>
      <c r="C8" s="147"/>
    </row>
    <row r="9" spans="1:24" s="18" customFormat="1" ht="123" customHeight="1" x14ac:dyDescent="0.3">
      <c r="A9" s="2" t="s">
        <v>880</v>
      </c>
      <c r="B9" s="33" t="s">
        <v>3007</v>
      </c>
      <c r="C9" s="56" t="s">
        <v>25</v>
      </c>
      <c r="D9" s="71" t="s">
        <v>3008</v>
      </c>
      <c r="E9" s="69"/>
      <c r="F9" s="146"/>
      <c r="G9" s="9"/>
      <c r="H9" s="9" t="s">
        <v>29</v>
      </c>
      <c r="I9" s="131" t="s">
        <v>3009</v>
      </c>
      <c r="J9" s="131" t="s">
        <v>3010</v>
      </c>
      <c r="K9" s="69" t="s">
        <v>2822</v>
      </c>
      <c r="L9" s="69" t="s">
        <v>3011</v>
      </c>
      <c r="M9" s="17">
        <v>250</v>
      </c>
      <c r="N9" s="72"/>
      <c r="O9" s="72" t="s">
        <v>3012</v>
      </c>
      <c r="P9" s="69" t="s">
        <v>3013</v>
      </c>
      <c r="Q9" s="69" t="s">
        <v>40</v>
      </c>
      <c r="R9" s="69" t="s">
        <v>2121</v>
      </c>
      <c r="S9" s="69" t="s">
        <v>3014</v>
      </c>
      <c r="T9" s="69" t="s">
        <v>3015</v>
      </c>
      <c r="U9" s="69" t="s">
        <v>3016</v>
      </c>
      <c r="V9" s="69" t="s">
        <v>3017</v>
      </c>
      <c r="X9" s="71" t="s">
        <v>3018</v>
      </c>
    </row>
    <row r="10" spans="1:24" s="143" customFormat="1" x14ac:dyDescent="0.3">
      <c r="A10" s="144"/>
      <c r="B10" s="143" t="s">
        <v>3019</v>
      </c>
      <c r="C10" s="147"/>
    </row>
    <row r="11" spans="1:24" s="18" customFormat="1" ht="158.4" x14ac:dyDescent="0.3">
      <c r="A11" s="52" t="s">
        <v>3020</v>
      </c>
      <c r="B11" s="98" t="s">
        <v>2816</v>
      </c>
      <c r="C11" s="98" t="s">
        <v>3021</v>
      </c>
      <c r="D11" s="98" t="s">
        <v>3022</v>
      </c>
      <c r="E11" s="98" t="s">
        <v>2818</v>
      </c>
      <c r="F11" s="99" t="s">
        <v>2819</v>
      </c>
      <c r="G11" s="100">
        <v>40600000</v>
      </c>
      <c r="H11" s="11" t="s">
        <v>159</v>
      </c>
      <c r="I11" s="133" t="s">
        <v>2820</v>
      </c>
      <c r="J11" s="133" t="s">
        <v>2821</v>
      </c>
      <c r="K11" s="98" t="s">
        <v>2822</v>
      </c>
      <c r="L11" s="98" t="s">
        <v>3023</v>
      </c>
      <c r="M11" s="101">
        <v>0.01</v>
      </c>
      <c r="N11" s="102" t="s">
        <v>2824</v>
      </c>
      <c r="O11" s="98" t="s">
        <v>2825</v>
      </c>
      <c r="P11" s="98" t="s">
        <v>2826</v>
      </c>
      <c r="Q11" s="98" t="s">
        <v>2827</v>
      </c>
      <c r="R11" s="98" t="s">
        <v>2828</v>
      </c>
      <c r="S11" s="98" t="s">
        <v>2743</v>
      </c>
      <c r="T11" s="98" t="s">
        <v>3024</v>
      </c>
      <c r="U11" s="98" t="s">
        <v>2831</v>
      </c>
      <c r="V11" s="98" t="s">
        <v>3025</v>
      </c>
      <c r="X11" s="98" t="s">
        <v>3026</v>
      </c>
    </row>
    <row r="12" spans="1:24" s="18" customFormat="1" ht="249" customHeight="1" x14ac:dyDescent="0.3">
      <c r="A12" s="2" t="s">
        <v>1539</v>
      </c>
      <c r="B12" s="10" t="s">
        <v>1540</v>
      </c>
      <c r="C12" s="8" t="s">
        <v>25</v>
      </c>
      <c r="D12" s="10" t="s">
        <v>3027</v>
      </c>
      <c r="E12" s="10" t="s">
        <v>1542</v>
      </c>
      <c r="F12" s="48" t="s">
        <v>1543</v>
      </c>
      <c r="G12" s="11">
        <v>250000</v>
      </c>
      <c r="H12" s="11" t="s">
        <v>159</v>
      </c>
      <c r="I12" s="133" t="s">
        <v>1544</v>
      </c>
      <c r="J12" s="133" t="s">
        <v>3028</v>
      </c>
      <c r="K12" s="10" t="s">
        <v>3029</v>
      </c>
      <c r="L12" s="10" t="s">
        <v>306</v>
      </c>
      <c r="M12" s="10" t="s">
        <v>1547</v>
      </c>
      <c r="N12" s="10">
        <v>2008</v>
      </c>
      <c r="O12" s="10">
        <v>2008</v>
      </c>
      <c r="P12" s="98" t="s">
        <v>2565</v>
      </c>
      <c r="Q12" s="98" t="s">
        <v>722</v>
      </c>
      <c r="R12" s="10" t="s">
        <v>34</v>
      </c>
      <c r="S12" s="98" t="s">
        <v>2566</v>
      </c>
      <c r="T12" s="98" t="s">
        <v>2567</v>
      </c>
      <c r="U12" s="98" t="s">
        <v>827</v>
      </c>
      <c r="V12" s="10" t="s">
        <v>2568</v>
      </c>
      <c r="X12" s="10" t="s">
        <v>2569</v>
      </c>
    </row>
    <row r="13" spans="1:24" s="18" customFormat="1" ht="172.8" x14ac:dyDescent="0.3">
      <c r="A13" s="2" t="s">
        <v>1195</v>
      </c>
      <c r="B13" s="10" t="s">
        <v>1233</v>
      </c>
      <c r="C13" s="8" t="s">
        <v>25</v>
      </c>
      <c r="D13" s="10" t="s">
        <v>1234</v>
      </c>
      <c r="E13" s="10" t="s">
        <v>1190</v>
      </c>
      <c r="F13" s="48" t="s">
        <v>1235</v>
      </c>
      <c r="G13" s="11">
        <v>60000</v>
      </c>
      <c r="H13" s="11" t="s">
        <v>159</v>
      </c>
      <c r="I13" s="133" t="s">
        <v>1236</v>
      </c>
      <c r="J13" s="133" t="s">
        <v>1237</v>
      </c>
      <c r="K13" s="10" t="s">
        <v>1238</v>
      </c>
      <c r="L13" s="10" t="s">
        <v>1239</v>
      </c>
      <c r="M13" s="10" t="s">
        <v>1240</v>
      </c>
      <c r="N13" s="10">
        <v>1986</v>
      </c>
      <c r="O13" s="10">
        <v>1986</v>
      </c>
      <c r="P13" s="10" t="s">
        <v>2398</v>
      </c>
      <c r="Q13" s="98" t="s">
        <v>722</v>
      </c>
      <c r="R13" s="10" t="s">
        <v>2399</v>
      </c>
      <c r="S13" s="10" t="s">
        <v>2400</v>
      </c>
      <c r="T13" s="10" t="s">
        <v>2401</v>
      </c>
      <c r="U13" s="98" t="s">
        <v>827</v>
      </c>
      <c r="V13" s="10" t="s">
        <v>2402</v>
      </c>
      <c r="X13" s="10" t="s">
        <v>2403</v>
      </c>
    </row>
    <row r="14" spans="1:24" s="143" customFormat="1" ht="27" customHeight="1" x14ac:dyDescent="0.3">
      <c r="B14" s="144" t="s">
        <v>3030</v>
      </c>
      <c r="C14" s="147"/>
    </row>
    <row r="15" spans="1:24" s="18" customFormat="1" ht="28.8" x14ac:dyDescent="0.3">
      <c r="A15" s="2" t="s">
        <v>3031</v>
      </c>
      <c r="B15" s="10" t="s">
        <v>3032</v>
      </c>
      <c r="C15" s="10"/>
      <c r="D15" s="10" t="s">
        <v>22</v>
      </c>
      <c r="E15" s="8"/>
      <c r="F15" s="48"/>
      <c r="G15" s="9"/>
      <c r="H15" s="9"/>
      <c r="I15" s="8"/>
      <c r="J15" s="8"/>
      <c r="K15" s="8"/>
      <c r="L15" s="8"/>
      <c r="M15" s="8"/>
      <c r="N15" s="8"/>
      <c r="O15" s="8"/>
      <c r="P15" s="8"/>
      <c r="Q15" s="8"/>
      <c r="R15" s="8"/>
      <c r="S15" s="8"/>
      <c r="T15" s="8"/>
      <c r="U15" s="8"/>
      <c r="V15" s="8"/>
      <c r="X15" s="92"/>
    </row>
    <row r="16" spans="1:24" s="18" customFormat="1" ht="57.6" x14ac:dyDescent="0.3">
      <c r="A16" s="2" t="s">
        <v>3031</v>
      </c>
      <c r="B16" s="10" t="s">
        <v>3033</v>
      </c>
      <c r="C16" s="47">
        <v>350</v>
      </c>
      <c r="D16" s="133" t="s">
        <v>3034</v>
      </c>
      <c r="E16" s="8"/>
      <c r="F16" s="48"/>
      <c r="G16" s="9"/>
      <c r="H16" s="9"/>
      <c r="I16" s="8"/>
      <c r="J16" s="8"/>
      <c r="K16" s="8"/>
      <c r="L16" s="8"/>
      <c r="M16" s="8"/>
      <c r="N16" s="8"/>
      <c r="O16" s="8"/>
      <c r="P16" s="8"/>
      <c r="Q16" s="8"/>
      <c r="R16" s="8"/>
      <c r="S16" s="8"/>
      <c r="T16" s="8"/>
      <c r="U16" s="8"/>
      <c r="V16" s="8"/>
      <c r="X16" s="93" t="s">
        <v>3035</v>
      </c>
    </row>
    <row r="17" spans="1:24" s="143" customFormat="1" x14ac:dyDescent="0.3">
      <c r="B17" s="144" t="s">
        <v>1567</v>
      </c>
      <c r="C17" s="147"/>
    </row>
    <row r="18" spans="1:24" s="18" customFormat="1" ht="57.6" x14ac:dyDescent="0.3">
      <c r="A18" s="2" t="s">
        <v>1573</v>
      </c>
      <c r="B18" s="8" t="s">
        <v>3036</v>
      </c>
      <c r="C18" s="8" t="s">
        <v>25</v>
      </c>
      <c r="D18" s="19" t="s">
        <v>1791</v>
      </c>
      <c r="E18" s="19" t="s">
        <v>1567</v>
      </c>
      <c r="F18" s="95" t="s">
        <v>3037</v>
      </c>
      <c r="G18" s="96">
        <v>16000</v>
      </c>
      <c r="H18" s="19" t="s">
        <v>1577</v>
      </c>
      <c r="I18" s="97" t="s">
        <v>3038</v>
      </c>
      <c r="J18" s="97" t="s">
        <v>3038</v>
      </c>
      <c r="K18" s="19" t="s">
        <v>1577</v>
      </c>
      <c r="L18" s="19" t="s">
        <v>1578</v>
      </c>
      <c r="M18" s="8" t="s">
        <v>3039</v>
      </c>
      <c r="N18" s="19" t="s">
        <v>1580</v>
      </c>
      <c r="O18" s="19" t="s">
        <v>34</v>
      </c>
      <c r="P18" s="149" t="s">
        <v>34</v>
      </c>
      <c r="Q18" s="150" t="s">
        <v>34</v>
      </c>
      <c r="R18" s="150" t="s">
        <v>34</v>
      </c>
      <c r="S18" s="150" t="s">
        <v>34</v>
      </c>
      <c r="T18" s="150" t="s">
        <v>34</v>
      </c>
      <c r="U18" s="150" t="s">
        <v>34</v>
      </c>
      <c r="V18" s="150" t="s">
        <v>34</v>
      </c>
      <c r="W18" s="121"/>
      <c r="X18" s="19" t="s">
        <v>1791</v>
      </c>
    </row>
    <row r="19" spans="1:24" s="18" customFormat="1" ht="43.2" x14ac:dyDescent="0.3">
      <c r="A19" s="2" t="s">
        <v>1573</v>
      </c>
      <c r="B19" s="8" t="s">
        <v>3040</v>
      </c>
      <c r="C19" s="8" t="s">
        <v>25</v>
      </c>
      <c r="D19" s="19" t="s">
        <v>3040</v>
      </c>
      <c r="E19" s="19" t="s">
        <v>1567</v>
      </c>
      <c r="F19" s="95" t="s">
        <v>3041</v>
      </c>
      <c r="G19" s="96">
        <v>-30000</v>
      </c>
      <c r="H19" s="96" t="s">
        <v>3042</v>
      </c>
      <c r="I19" s="97" t="s">
        <v>3038</v>
      </c>
      <c r="J19" s="97" t="s">
        <v>3038</v>
      </c>
      <c r="K19" s="19" t="s">
        <v>3042</v>
      </c>
      <c r="L19" s="19" t="s">
        <v>3042</v>
      </c>
      <c r="M19" s="2" t="s">
        <v>3043</v>
      </c>
      <c r="N19" s="19" t="s">
        <v>1580</v>
      </c>
      <c r="O19" s="19" t="s">
        <v>34</v>
      </c>
      <c r="P19" s="19" t="s">
        <v>3044</v>
      </c>
      <c r="Q19" s="19" t="s">
        <v>34</v>
      </c>
      <c r="R19" s="19" t="s">
        <v>34</v>
      </c>
      <c r="S19" s="19" t="s">
        <v>3045</v>
      </c>
      <c r="T19" s="19" t="s">
        <v>3046</v>
      </c>
      <c r="U19" s="19" t="s">
        <v>827</v>
      </c>
      <c r="V19" s="19" t="s">
        <v>2712</v>
      </c>
      <c r="W19" s="120"/>
      <c r="X19" s="19" t="s">
        <v>3040</v>
      </c>
    </row>
    <row r="20" spans="1:24" s="18" customFormat="1" ht="75.75" customHeight="1" x14ac:dyDescent="0.3">
      <c r="A20" s="2" t="s">
        <v>1573</v>
      </c>
      <c r="B20" s="8" t="s">
        <v>3040</v>
      </c>
      <c r="C20" s="8" t="s">
        <v>25</v>
      </c>
      <c r="D20" s="19" t="s">
        <v>3040</v>
      </c>
      <c r="E20" s="19" t="s">
        <v>1567</v>
      </c>
      <c r="F20" s="95" t="s">
        <v>3047</v>
      </c>
      <c r="G20" s="96">
        <v>-120619</v>
      </c>
      <c r="H20" s="96" t="s">
        <v>3042</v>
      </c>
      <c r="I20" s="97" t="s">
        <v>3038</v>
      </c>
      <c r="J20" s="97" t="s">
        <v>3038</v>
      </c>
      <c r="K20" s="19" t="s">
        <v>3042</v>
      </c>
      <c r="L20" s="19" t="s">
        <v>3042</v>
      </c>
      <c r="M20" s="8" t="s">
        <v>2590</v>
      </c>
      <c r="N20" s="19" t="s">
        <v>1580</v>
      </c>
      <c r="O20" s="19" t="s">
        <v>34</v>
      </c>
      <c r="P20" s="19" t="s">
        <v>3044</v>
      </c>
      <c r="Q20" s="19" t="s">
        <v>34</v>
      </c>
      <c r="R20" s="19" t="s">
        <v>34</v>
      </c>
      <c r="S20" s="19" t="s">
        <v>3045</v>
      </c>
      <c r="T20" s="19" t="s">
        <v>3046</v>
      </c>
      <c r="U20" s="19" t="s">
        <v>827</v>
      </c>
      <c r="V20" s="19" t="s">
        <v>2712</v>
      </c>
      <c r="W20" s="120"/>
      <c r="X20" s="19" t="s">
        <v>3040</v>
      </c>
    </row>
    <row r="21" spans="1:24" s="18" customFormat="1" ht="109.5" customHeight="1" x14ac:dyDescent="0.3">
      <c r="A21" s="20" t="s">
        <v>3048</v>
      </c>
      <c r="B21" s="8" t="s">
        <v>3049</v>
      </c>
      <c r="C21" s="8" t="s">
        <v>25</v>
      </c>
      <c r="D21" s="8" t="s">
        <v>3049</v>
      </c>
      <c r="E21" s="8" t="s">
        <v>1567</v>
      </c>
      <c r="F21" s="151" t="s">
        <v>3050</v>
      </c>
      <c r="G21" s="9">
        <v>95000</v>
      </c>
      <c r="H21" s="8"/>
      <c r="I21" s="8"/>
      <c r="J21" s="8"/>
      <c r="K21" s="8"/>
      <c r="L21" s="8" t="s">
        <v>3051</v>
      </c>
      <c r="M21" s="8"/>
      <c r="N21" s="8"/>
      <c r="O21" s="8" t="s">
        <v>3051</v>
      </c>
      <c r="P21" s="8" t="s">
        <v>3052</v>
      </c>
      <c r="Q21" s="8" t="s">
        <v>34</v>
      </c>
      <c r="R21" s="8" t="s">
        <v>3053</v>
      </c>
      <c r="S21" s="8" t="s">
        <v>3054</v>
      </c>
      <c r="T21" s="8" t="s">
        <v>3055</v>
      </c>
      <c r="U21" s="8" t="s">
        <v>578</v>
      </c>
      <c r="V21" s="8"/>
      <c r="X21" s="8" t="s">
        <v>3049</v>
      </c>
    </row>
    <row r="22" spans="1:24" s="18" customFormat="1" ht="100.8" x14ac:dyDescent="0.3">
      <c r="A22" s="2" t="s">
        <v>1573</v>
      </c>
      <c r="B22" s="8" t="s">
        <v>3056</v>
      </c>
      <c r="C22" s="8" t="s">
        <v>25</v>
      </c>
      <c r="D22" s="8" t="s">
        <v>2713</v>
      </c>
      <c r="E22" s="8" t="s">
        <v>1567</v>
      </c>
      <c r="F22" s="151" t="s">
        <v>3057</v>
      </c>
      <c r="G22" s="9">
        <v>25000</v>
      </c>
      <c r="H22" s="9" t="s">
        <v>2018</v>
      </c>
      <c r="I22" s="156" t="s">
        <v>3038</v>
      </c>
      <c r="J22" s="156" t="s">
        <v>3038</v>
      </c>
      <c r="K22" s="8" t="s">
        <v>2019</v>
      </c>
      <c r="L22" s="8" t="s">
        <v>2018</v>
      </c>
      <c r="M22" s="8" t="s">
        <v>34</v>
      </c>
      <c r="N22" s="8" t="s">
        <v>34</v>
      </c>
      <c r="O22" s="8" t="s">
        <v>34</v>
      </c>
      <c r="P22" s="29" t="s">
        <v>908</v>
      </c>
      <c r="Q22" s="29" t="s">
        <v>908</v>
      </c>
      <c r="R22" s="29" t="s">
        <v>1962</v>
      </c>
      <c r="S22" s="29" t="s">
        <v>1963</v>
      </c>
      <c r="T22" s="29" t="s">
        <v>908</v>
      </c>
      <c r="U22" s="29" t="s">
        <v>908</v>
      </c>
      <c r="V22" s="29" t="s">
        <v>908</v>
      </c>
      <c r="X22" s="67" t="s">
        <v>3058</v>
      </c>
    </row>
    <row r="23" spans="1:24" s="143" customFormat="1" x14ac:dyDescent="0.3">
      <c r="B23" s="144" t="s">
        <v>2034</v>
      </c>
      <c r="C23" s="147"/>
    </row>
    <row r="24" spans="1:24" s="18" customFormat="1" ht="184.5" customHeight="1" x14ac:dyDescent="0.3">
      <c r="A24" s="29" t="s">
        <v>3020</v>
      </c>
      <c r="B24" s="98" t="s">
        <v>2816</v>
      </c>
      <c r="C24" s="15" t="s">
        <v>3021</v>
      </c>
      <c r="D24" s="15" t="s">
        <v>3022</v>
      </c>
      <c r="E24" s="98" t="s">
        <v>2818</v>
      </c>
      <c r="F24" s="99" t="s">
        <v>2819</v>
      </c>
      <c r="G24" s="100">
        <v>40600000</v>
      </c>
      <c r="H24" s="11" t="s">
        <v>159</v>
      </c>
      <c r="I24" s="133" t="s">
        <v>3059</v>
      </c>
      <c r="J24" s="133" t="s">
        <v>2821</v>
      </c>
      <c r="K24" s="98" t="s">
        <v>2822</v>
      </c>
      <c r="L24" s="98" t="s">
        <v>3023</v>
      </c>
      <c r="M24" s="101">
        <v>0.01</v>
      </c>
      <c r="N24" s="102" t="s">
        <v>2824</v>
      </c>
      <c r="O24" s="98" t="s">
        <v>2825</v>
      </c>
      <c r="P24" s="98" t="s">
        <v>2826</v>
      </c>
      <c r="Q24" s="98" t="s">
        <v>2827</v>
      </c>
      <c r="R24" s="98" t="s">
        <v>2828</v>
      </c>
      <c r="S24" s="98" t="s">
        <v>2743</v>
      </c>
      <c r="T24" s="98" t="s">
        <v>3024</v>
      </c>
      <c r="U24" s="98" t="s">
        <v>2831</v>
      </c>
      <c r="V24" s="98" t="s">
        <v>3025</v>
      </c>
      <c r="X24" s="98" t="s">
        <v>3026</v>
      </c>
    </row>
    <row r="25" spans="1:24" s="18" customFormat="1" ht="251.25" customHeight="1" x14ac:dyDescent="0.3">
      <c r="A25" s="2" t="s">
        <v>1539</v>
      </c>
      <c r="B25" s="10" t="s">
        <v>1540</v>
      </c>
      <c r="C25" s="8" t="s">
        <v>25</v>
      </c>
      <c r="D25" s="10" t="s">
        <v>1541</v>
      </c>
      <c r="E25" s="10" t="s">
        <v>1542</v>
      </c>
      <c r="F25" s="48" t="s">
        <v>1543</v>
      </c>
      <c r="G25" s="11">
        <v>250000</v>
      </c>
      <c r="H25" s="11" t="s">
        <v>159</v>
      </c>
      <c r="I25" s="133" t="s">
        <v>1544</v>
      </c>
      <c r="J25" s="133" t="s">
        <v>1545</v>
      </c>
      <c r="K25" s="10" t="s">
        <v>3029</v>
      </c>
      <c r="L25" s="10" t="s">
        <v>306</v>
      </c>
      <c r="M25" s="10" t="s">
        <v>1547</v>
      </c>
      <c r="N25" s="10">
        <v>2008</v>
      </c>
      <c r="O25" s="10">
        <v>2008</v>
      </c>
      <c r="P25" s="98" t="s">
        <v>2565</v>
      </c>
      <c r="Q25" s="98" t="s">
        <v>722</v>
      </c>
      <c r="R25" s="10" t="s">
        <v>34</v>
      </c>
      <c r="S25" s="98" t="s">
        <v>2566</v>
      </c>
      <c r="T25" s="98" t="s">
        <v>2567</v>
      </c>
      <c r="U25" s="98" t="s">
        <v>827</v>
      </c>
      <c r="V25" s="10" t="s">
        <v>2568</v>
      </c>
      <c r="X25" s="10" t="s">
        <v>2569</v>
      </c>
    </row>
    <row r="26" spans="1:24" s="18" customFormat="1" ht="172.8" x14ac:dyDescent="0.3">
      <c r="A26" s="2" t="s">
        <v>1195</v>
      </c>
      <c r="B26" s="10" t="s">
        <v>1233</v>
      </c>
      <c r="C26" s="8" t="s">
        <v>25</v>
      </c>
      <c r="D26" s="10" t="s">
        <v>1234</v>
      </c>
      <c r="E26" s="10" t="s">
        <v>1190</v>
      </c>
      <c r="F26" s="48" t="s">
        <v>1235</v>
      </c>
      <c r="G26" s="11">
        <v>60000</v>
      </c>
      <c r="H26" s="11" t="s">
        <v>159</v>
      </c>
      <c r="I26" s="133" t="s">
        <v>1236</v>
      </c>
      <c r="J26" s="133" t="s">
        <v>1237</v>
      </c>
      <c r="K26" s="10" t="s">
        <v>1238</v>
      </c>
      <c r="L26" s="10" t="s">
        <v>1239</v>
      </c>
      <c r="M26" s="10" t="s">
        <v>1240</v>
      </c>
      <c r="N26" s="10">
        <v>1986</v>
      </c>
      <c r="O26" s="10">
        <v>1986</v>
      </c>
      <c r="P26" s="10" t="s">
        <v>2398</v>
      </c>
      <c r="Q26" s="98" t="s">
        <v>722</v>
      </c>
      <c r="R26" s="10" t="s">
        <v>2399</v>
      </c>
      <c r="S26" s="10" t="s">
        <v>2400</v>
      </c>
      <c r="T26" s="10" t="s">
        <v>2401</v>
      </c>
      <c r="U26" s="98" t="s">
        <v>827</v>
      </c>
      <c r="V26" s="10" t="s">
        <v>2402</v>
      </c>
      <c r="X26" s="10" t="s">
        <v>2403</v>
      </c>
    </row>
    <row r="27" spans="1:24" s="143" customFormat="1" ht="24.75" customHeight="1" x14ac:dyDescent="0.3">
      <c r="B27" s="144" t="s">
        <v>294</v>
      </c>
      <c r="C27" s="147"/>
    </row>
    <row r="28" spans="1:24" ht="144" x14ac:dyDescent="0.3">
      <c r="A28" s="2" t="s">
        <v>351</v>
      </c>
      <c r="B28" s="2" t="s">
        <v>3060</v>
      </c>
      <c r="C28" s="8" t="s">
        <v>25</v>
      </c>
      <c r="D28" s="2" t="s">
        <v>3061</v>
      </c>
      <c r="E28" s="2" t="s">
        <v>294</v>
      </c>
      <c r="F28" s="36" t="s">
        <v>3062</v>
      </c>
      <c r="G28" s="3">
        <v>45000</v>
      </c>
      <c r="H28" s="2" t="s">
        <v>3063</v>
      </c>
      <c r="I28" s="132" t="s">
        <v>319</v>
      </c>
      <c r="J28" s="2"/>
      <c r="K28" s="2" t="s">
        <v>440</v>
      </c>
      <c r="L28" s="2" t="s">
        <v>3064</v>
      </c>
      <c r="M28" s="2" t="s">
        <v>3065</v>
      </c>
      <c r="N28" s="10">
        <v>2014</v>
      </c>
      <c r="O28" s="2" t="s">
        <v>3066</v>
      </c>
      <c r="P28" s="2"/>
      <c r="Q28" s="2"/>
      <c r="R28" s="2"/>
      <c r="S28" s="2"/>
      <c r="T28" s="2"/>
      <c r="U28" s="2"/>
      <c r="V28" s="29"/>
      <c r="W28" s="18"/>
      <c r="X28" s="2"/>
    </row>
    <row r="29" spans="1:24" ht="158.4" x14ac:dyDescent="0.3">
      <c r="A29" s="2" t="s">
        <v>351</v>
      </c>
      <c r="B29" s="2" t="s">
        <v>3067</v>
      </c>
      <c r="C29" s="8" t="s">
        <v>25</v>
      </c>
      <c r="D29" s="2" t="s">
        <v>3068</v>
      </c>
      <c r="E29" s="2" t="s">
        <v>294</v>
      </c>
      <c r="F29" s="36" t="s">
        <v>3069</v>
      </c>
      <c r="G29" s="3">
        <v>10000</v>
      </c>
      <c r="H29" s="2" t="s">
        <v>439</v>
      </c>
      <c r="I29" s="132" t="s">
        <v>319</v>
      </c>
      <c r="J29" s="2"/>
      <c r="K29" s="2" t="s">
        <v>440</v>
      </c>
      <c r="L29" s="2" t="s">
        <v>3070</v>
      </c>
      <c r="M29" s="2" t="s">
        <v>3071</v>
      </c>
      <c r="N29" s="10">
        <v>2015</v>
      </c>
      <c r="O29" s="2" t="s">
        <v>3072</v>
      </c>
      <c r="P29" s="2"/>
      <c r="Q29" s="2"/>
      <c r="R29" s="2"/>
      <c r="S29" s="2"/>
      <c r="T29" s="2"/>
      <c r="U29" s="2"/>
      <c r="V29" s="29"/>
      <c r="W29" s="18"/>
      <c r="X29" s="2"/>
    </row>
    <row r="30" spans="1:24" s="18" customFormat="1" ht="114" customHeight="1" x14ac:dyDescent="0.3">
      <c r="A30" s="2" t="s">
        <v>351</v>
      </c>
      <c r="B30" s="8" t="s">
        <v>3073</v>
      </c>
      <c r="C30" s="8" t="s">
        <v>25</v>
      </c>
      <c r="D30" s="8" t="s">
        <v>3074</v>
      </c>
      <c r="E30" s="8" t="s">
        <v>294</v>
      </c>
      <c r="F30" s="35" t="s">
        <v>3075</v>
      </c>
      <c r="G30" s="9">
        <v>2025000</v>
      </c>
      <c r="H30" s="8" t="s">
        <v>3076</v>
      </c>
      <c r="I30" s="2"/>
      <c r="J30" s="8"/>
      <c r="K30" s="8" t="s">
        <v>3077</v>
      </c>
      <c r="L30" s="8" t="s">
        <v>3078</v>
      </c>
      <c r="M30" s="8" t="s">
        <v>3079</v>
      </c>
      <c r="N30" s="2"/>
      <c r="O30" s="2"/>
      <c r="P30" s="2"/>
      <c r="Q30" s="2"/>
      <c r="R30" s="2"/>
      <c r="S30" s="2"/>
      <c r="T30" s="2"/>
      <c r="U30" s="2"/>
      <c r="V30" s="29"/>
      <c r="X30" s="2"/>
    </row>
    <row r="31" spans="1:24" s="18" customFormat="1" ht="28.8" x14ac:dyDescent="0.3">
      <c r="A31" s="65"/>
      <c r="B31" s="213" t="s">
        <v>3080</v>
      </c>
      <c r="C31" s="54"/>
      <c r="D31" s="54" t="s">
        <v>22</v>
      </c>
      <c r="E31" s="54"/>
      <c r="F31" s="55"/>
      <c r="G31" s="54"/>
      <c r="H31" s="54"/>
      <c r="I31" s="54"/>
      <c r="J31" s="54"/>
      <c r="K31" s="54"/>
      <c r="L31" s="54"/>
      <c r="M31" s="54"/>
      <c r="N31" s="54"/>
      <c r="O31" s="54"/>
      <c r="P31" s="153"/>
      <c r="Q31" s="153"/>
      <c r="R31" s="153"/>
      <c r="S31" s="153"/>
      <c r="T31" s="153"/>
      <c r="U31" s="153"/>
      <c r="V31" s="153"/>
      <c r="W31" s="154"/>
      <c r="X31" s="153"/>
    </row>
    <row r="32" spans="1:24" s="113" customFormat="1" ht="172.8" x14ac:dyDescent="0.3">
      <c r="A32" s="21" t="s">
        <v>3081</v>
      </c>
      <c r="B32" s="8" t="s">
        <v>3082</v>
      </c>
      <c r="C32" s="8" t="s">
        <v>25</v>
      </c>
      <c r="D32" s="8" t="s">
        <v>3083</v>
      </c>
      <c r="E32" s="8" t="s">
        <v>3084</v>
      </c>
      <c r="F32" s="35" t="s">
        <v>3085</v>
      </c>
      <c r="G32" s="9">
        <v>70000</v>
      </c>
      <c r="H32" s="9" t="s">
        <v>3086</v>
      </c>
      <c r="I32" s="8" t="s">
        <v>586</v>
      </c>
      <c r="J32" s="8" t="s">
        <v>586</v>
      </c>
      <c r="K32" s="8" t="s">
        <v>3087</v>
      </c>
      <c r="L32" s="8" t="s">
        <v>3088</v>
      </c>
      <c r="M32" s="8" t="s">
        <v>3089</v>
      </c>
      <c r="N32" s="2">
        <v>2000</v>
      </c>
      <c r="O32" s="2" t="s">
        <v>3090</v>
      </c>
      <c r="P32" s="13"/>
      <c r="Q32" s="13"/>
      <c r="R32" s="13"/>
      <c r="S32" s="13"/>
      <c r="T32" s="13"/>
      <c r="U32" s="13"/>
      <c r="V32" s="13"/>
      <c r="W32" s="155"/>
      <c r="X32" s="13"/>
    </row>
    <row r="33" spans="1:24" s="18" customFormat="1" ht="77.25" customHeight="1" x14ac:dyDescent="0.3">
      <c r="A33" s="21" t="s">
        <v>3081</v>
      </c>
      <c r="B33" s="8" t="s">
        <v>3091</v>
      </c>
      <c r="C33" s="8" t="s">
        <v>25</v>
      </c>
      <c r="D33" s="8" t="s">
        <v>3083</v>
      </c>
      <c r="E33" s="8" t="s">
        <v>3084</v>
      </c>
      <c r="F33" s="35" t="s">
        <v>3085</v>
      </c>
      <c r="G33" s="9">
        <v>30000</v>
      </c>
      <c r="H33" s="9" t="s">
        <v>3086</v>
      </c>
      <c r="I33" s="8" t="s">
        <v>586</v>
      </c>
      <c r="J33" s="8" t="s">
        <v>586</v>
      </c>
      <c r="K33" s="8" t="s">
        <v>3087</v>
      </c>
      <c r="L33" s="8" t="s">
        <v>3088</v>
      </c>
      <c r="M33" s="8" t="s">
        <v>3092</v>
      </c>
      <c r="N33" s="8">
        <v>2014</v>
      </c>
      <c r="O33" s="8" t="s">
        <v>3093</v>
      </c>
      <c r="P33" s="2" t="s">
        <v>3094</v>
      </c>
      <c r="Q33" s="2" t="s">
        <v>586</v>
      </c>
      <c r="R33" s="2" t="s">
        <v>3095</v>
      </c>
      <c r="S33" s="8" t="s">
        <v>3096</v>
      </c>
      <c r="T33" s="2" t="s">
        <v>3097</v>
      </c>
      <c r="U33" s="2" t="s">
        <v>578</v>
      </c>
      <c r="V33" s="2" t="s">
        <v>3098</v>
      </c>
      <c r="X33" s="2" t="s">
        <v>3099</v>
      </c>
    </row>
    <row r="35" spans="1:24" s="41" customFormat="1" ht="114" customHeight="1" x14ac:dyDescent="0.3">
      <c r="A35" s="10" t="s">
        <v>351</v>
      </c>
      <c r="B35" s="10" t="s">
        <v>3100</v>
      </c>
      <c r="C35" s="10"/>
      <c r="D35" s="10" t="s">
        <v>22</v>
      </c>
      <c r="E35" s="10" t="s">
        <v>294</v>
      </c>
      <c r="F35" s="48" t="s">
        <v>3101</v>
      </c>
      <c r="G35" s="11">
        <v>9000</v>
      </c>
      <c r="H35" s="10"/>
      <c r="I35" s="10"/>
      <c r="J35" s="10"/>
      <c r="K35" s="10"/>
      <c r="L35" s="10"/>
      <c r="M35" s="10"/>
      <c r="N35" s="10"/>
      <c r="O35" s="10"/>
      <c r="P35" s="10"/>
      <c r="Q35" s="10"/>
      <c r="R35" s="10"/>
      <c r="S35" s="10"/>
      <c r="T35" s="10"/>
      <c r="U35" s="10"/>
      <c r="V35" s="15"/>
      <c r="X35" s="10"/>
    </row>
    <row r="36" spans="1:24" s="18" customFormat="1" ht="84.9" customHeight="1" x14ac:dyDescent="0.3">
      <c r="A36" s="4" t="s">
        <v>828</v>
      </c>
      <c r="B36" s="4" t="s">
        <v>1584</v>
      </c>
      <c r="C36" s="56" t="s">
        <v>25</v>
      </c>
      <c r="D36" s="4" t="s">
        <v>3102</v>
      </c>
      <c r="E36" s="4" t="s">
        <v>799</v>
      </c>
      <c r="F36" s="57">
        <v>350900</v>
      </c>
      <c r="G36" s="58">
        <v>5000</v>
      </c>
      <c r="H36" s="58" t="s">
        <v>34</v>
      </c>
      <c r="I36" s="4" t="s">
        <v>34</v>
      </c>
      <c r="J36" s="4" t="s">
        <v>34</v>
      </c>
      <c r="K36" s="4" t="s">
        <v>1305</v>
      </c>
      <c r="L36" s="4" t="s">
        <v>3103</v>
      </c>
      <c r="M36" s="4" t="s">
        <v>3103</v>
      </c>
      <c r="N36" s="4"/>
      <c r="O36" s="4"/>
      <c r="P36" s="2"/>
      <c r="Q36" s="2"/>
      <c r="R36" s="2"/>
      <c r="S36" s="2"/>
      <c r="T36" s="2"/>
      <c r="U36" s="2"/>
      <c r="V36" s="29"/>
      <c r="X36" s="2"/>
    </row>
    <row r="37" spans="1:24" s="18" customFormat="1" ht="114" customHeight="1" x14ac:dyDescent="0.3">
      <c r="A37" s="21" t="s">
        <v>699</v>
      </c>
      <c r="B37" s="12" t="s">
        <v>3104</v>
      </c>
      <c r="C37" s="10" t="s">
        <v>25</v>
      </c>
      <c r="D37" s="10" t="s">
        <v>3105</v>
      </c>
      <c r="E37" s="10" t="s">
        <v>669</v>
      </c>
      <c r="F37" s="10" t="s">
        <v>3106</v>
      </c>
      <c r="G37" s="11">
        <v>0</v>
      </c>
      <c r="H37" s="11" t="s">
        <v>703</v>
      </c>
      <c r="I37" s="133" t="s">
        <v>3107</v>
      </c>
      <c r="J37" s="10" t="s">
        <v>705</v>
      </c>
      <c r="K37" s="16" t="s">
        <v>162</v>
      </c>
      <c r="L37" s="10" t="s">
        <v>3108</v>
      </c>
      <c r="M37" s="10" t="s">
        <v>3109</v>
      </c>
      <c r="N37" s="10"/>
      <c r="O37" s="10"/>
      <c r="P37" s="2"/>
      <c r="Q37" s="2"/>
      <c r="R37" s="2"/>
      <c r="S37" s="2"/>
      <c r="T37" s="2"/>
      <c r="U37" s="2"/>
      <c r="V37" s="29"/>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11"/>
  <sheetViews>
    <sheetView tabSelected="1" zoomScale="90" zoomScaleNormal="90" zoomScaleSheetLayoutView="30" workbookViewId="0">
      <pane xSplit="1" ySplit="1" topLeftCell="B2" activePane="bottomRight" state="frozen"/>
      <selection pane="topRight" activeCell="B1" sqref="B1"/>
      <selection pane="bottomLeft" activeCell="A2" sqref="A2"/>
      <selection pane="bottomRight" activeCell="A3" sqref="A3"/>
    </sheetView>
  </sheetViews>
  <sheetFormatPr defaultColWidth="9.109375" defaultRowHeight="14.4" x14ac:dyDescent="0.3"/>
  <cols>
    <col min="1" max="1" width="45.6640625" style="227" bestFit="1" customWidth="1"/>
    <col min="2" max="2" width="5.5546875" bestFit="1" customWidth="1"/>
    <col min="3" max="3" width="72.6640625" bestFit="1" customWidth="1"/>
    <col min="4" max="4" width="13.5546875" style="227" bestFit="1" customWidth="1"/>
    <col min="5" max="5" width="14.33203125" bestFit="1" customWidth="1"/>
    <col min="6" max="6" width="116.44140625" bestFit="1" customWidth="1"/>
    <col min="7" max="7" width="14" bestFit="1" customWidth="1"/>
    <col min="8" max="8" width="19.109375" style="209" customWidth="1"/>
    <col min="9" max="16384" width="9.109375" style="209"/>
  </cols>
  <sheetData>
    <row r="1" spans="1:7" ht="46.8" x14ac:dyDescent="0.3">
      <c r="A1" s="298" t="s">
        <v>0</v>
      </c>
      <c r="B1" s="228" t="s">
        <v>1</v>
      </c>
      <c r="C1" s="228" t="s">
        <v>2</v>
      </c>
      <c r="D1" s="228" t="s">
        <v>7</v>
      </c>
      <c r="E1" s="228" t="s">
        <v>8</v>
      </c>
      <c r="F1" s="228" t="s">
        <v>11</v>
      </c>
      <c r="G1" s="228" t="s">
        <v>3213</v>
      </c>
    </row>
    <row r="2" spans="1:7" x14ac:dyDescent="0.3">
      <c r="A2" s="104" t="s">
        <v>3110</v>
      </c>
      <c r="B2" s="54"/>
      <c r="C2" s="54" t="s">
        <v>22</v>
      </c>
      <c r="D2" s="218"/>
      <c r="E2" s="54"/>
      <c r="F2" s="54"/>
      <c r="G2" s="54"/>
    </row>
    <row r="3" spans="1:7" x14ac:dyDescent="0.3">
      <c r="A3" s="52" t="s">
        <v>2763</v>
      </c>
      <c r="B3" s="2" t="s">
        <v>3021</v>
      </c>
      <c r="C3" s="29" t="s">
        <v>3619</v>
      </c>
      <c r="D3" s="236" t="s">
        <v>3311</v>
      </c>
      <c r="E3" s="133" t="s">
        <v>3392</v>
      </c>
      <c r="F3" s="237" t="s">
        <v>4074</v>
      </c>
      <c r="G3" s="15" t="s">
        <v>4075</v>
      </c>
    </row>
    <row r="4" spans="1:7" x14ac:dyDescent="0.3">
      <c r="A4" s="29" t="s">
        <v>2780</v>
      </c>
      <c r="B4" s="2" t="s">
        <v>3021</v>
      </c>
      <c r="C4" s="29" t="s">
        <v>3620</v>
      </c>
      <c r="D4" s="236" t="s">
        <v>3312</v>
      </c>
      <c r="E4" s="133" t="s">
        <v>3393</v>
      </c>
      <c r="F4" s="237" t="s">
        <v>2785</v>
      </c>
      <c r="G4" s="15" t="s">
        <v>3112</v>
      </c>
    </row>
    <row r="5" spans="1:7" x14ac:dyDescent="0.3">
      <c r="A5" s="2" t="s">
        <v>3308</v>
      </c>
      <c r="B5" s="2" t="s">
        <v>3021</v>
      </c>
      <c r="C5" s="2" t="s">
        <v>3621</v>
      </c>
      <c r="D5" s="236" t="s">
        <v>3312</v>
      </c>
      <c r="E5" s="133" t="s">
        <v>3394</v>
      </c>
      <c r="F5" s="237" t="s">
        <v>2798</v>
      </c>
      <c r="G5" s="10" t="s">
        <v>3112</v>
      </c>
    </row>
    <row r="6" spans="1:7" ht="28.8" x14ac:dyDescent="0.3">
      <c r="A6" s="52" t="s">
        <v>2803</v>
      </c>
      <c r="B6" s="2" t="s">
        <v>3021</v>
      </c>
      <c r="C6" s="29" t="s">
        <v>3622</v>
      </c>
      <c r="D6" s="236" t="s">
        <v>3313</v>
      </c>
      <c r="E6" s="133" t="s">
        <v>3395</v>
      </c>
      <c r="F6" s="98" t="s">
        <v>2810</v>
      </c>
      <c r="G6" s="15" t="s">
        <v>3113</v>
      </c>
    </row>
    <row r="7" spans="1:7" ht="28.8" x14ac:dyDescent="0.3">
      <c r="A7" s="52" t="s">
        <v>2816</v>
      </c>
      <c r="B7" s="2" t="s">
        <v>3021</v>
      </c>
      <c r="C7" s="15" t="s">
        <v>3623</v>
      </c>
      <c r="D7" s="236" t="s">
        <v>3314</v>
      </c>
      <c r="E7" s="133" t="s">
        <v>3396</v>
      </c>
      <c r="F7" s="238" t="s">
        <v>3301</v>
      </c>
      <c r="G7" s="239">
        <v>1996</v>
      </c>
    </row>
    <row r="8" spans="1:7" ht="43.2" x14ac:dyDescent="0.3">
      <c r="A8" s="52" t="s">
        <v>2846</v>
      </c>
      <c r="B8" s="2" t="s">
        <v>3021</v>
      </c>
      <c r="C8" s="29" t="s">
        <v>3624</v>
      </c>
      <c r="D8" s="236" t="s">
        <v>3315</v>
      </c>
      <c r="E8" s="133" t="s">
        <v>3397</v>
      </c>
      <c r="F8" s="237" t="s">
        <v>3302</v>
      </c>
      <c r="G8" s="15"/>
    </row>
    <row r="9" spans="1:7" ht="28.8" x14ac:dyDescent="0.3">
      <c r="A9" s="52" t="s">
        <v>2833</v>
      </c>
      <c r="B9" s="2" t="s">
        <v>3021</v>
      </c>
      <c r="C9" s="29" t="s">
        <v>3625</v>
      </c>
      <c r="D9" s="236" t="s">
        <v>3316</v>
      </c>
      <c r="E9" s="133" t="s">
        <v>3398</v>
      </c>
      <c r="F9" s="238">
        <v>0.04</v>
      </c>
      <c r="G9" s="240"/>
    </row>
    <row r="10" spans="1:7" x14ac:dyDescent="0.3">
      <c r="A10" s="2" t="s">
        <v>2913</v>
      </c>
      <c r="B10" s="2" t="s">
        <v>3021</v>
      </c>
      <c r="C10" s="2" t="s">
        <v>3626</v>
      </c>
      <c r="D10" s="236" t="s">
        <v>3317</v>
      </c>
      <c r="E10" s="10"/>
      <c r="F10" s="241" t="s">
        <v>3303</v>
      </c>
      <c r="G10" s="15"/>
    </row>
    <row r="11" spans="1:7" ht="28.8" x14ac:dyDescent="0.3">
      <c r="A11" s="2" t="s">
        <v>2933</v>
      </c>
      <c r="B11" s="2" t="s">
        <v>3021</v>
      </c>
      <c r="C11" s="2" t="s">
        <v>3627</v>
      </c>
      <c r="D11" s="236" t="s">
        <v>3318</v>
      </c>
      <c r="E11" s="133" t="s">
        <v>3399</v>
      </c>
      <c r="F11" s="10" t="s">
        <v>3304</v>
      </c>
      <c r="G11" s="15"/>
    </row>
    <row r="12" spans="1:7" ht="28.8" x14ac:dyDescent="0.3">
      <c r="A12" s="2" t="s">
        <v>2901</v>
      </c>
      <c r="B12" s="2" t="s">
        <v>3021</v>
      </c>
      <c r="C12" s="2" t="s">
        <v>3628</v>
      </c>
      <c r="D12" s="236" t="s">
        <v>3319</v>
      </c>
      <c r="E12" s="133" t="s">
        <v>3400</v>
      </c>
      <c r="F12" s="10" t="s">
        <v>3305</v>
      </c>
      <c r="G12" s="15">
        <v>2004</v>
      </c>
    </row>
    <row r="13" spans="1:7" x14ac:dyDescent="0.3">
      <c r="A13" s="132" t="s">
        <v>2921</v>
      </c>
      <c r="B13" s="2" t="s">
        <v>3021</v>
      </c>
      <c r="C13" s="183" t="s">
        <v>3629</v>
      </c>
      <c r="D13" s="236" t="s">
        <v>3733</v>
      </c>
      <c r="E13" s="133" t="s">
        <v>3401</v>
      </c>
      <c r="F13" s="242" t="s">
        <v>3431</v>
      </c>
      <c r="G13" s="15" t="s">
        <v>3225</v>
      </c>
    </row>
    <row r="14" spans="1:7" x14ac:dyDescent="0.3">
      <c r="A14" s="2" t="s">
        <v>3114</v>
      </c>
      <c r="B14" s="2" t="s">
        <v>3021</v>
      </c>
      <c r="C14" s="2" t="s">
        <v>3631</v>
      </c>
      <c r="D14" s="236" t="s">
        <v>3320</v>
      </c>
      <c r="E14" s="133" t="s">
        <v>3402</v>
      </c>
      <c r="F14" s="10" t="s">
        <v>4076</v>
      </c>
      <c r="G14" s="10" t="s">
        <v>3115</v>
      </c>
    </row>
    <row r="15" spans="1:7" x14ac:dyDescent="0.3">
      <c r="A15" s="2" t="s">
        <v>3116</v>
      </c>
      <c r="B15" s="2" t="s">
        <v>3021</v>
      </c>
      <c r="C15" s="2" t="s">
        <v>3630</v>
      </c>
      <c r="D15" s="236" t="s">
        <v>3320</v>
      </c>
      <c r="E15" s="133" t="s">
        <v>3402</v>
      </c>
      <c r="F15" s="10" t="s">
        <v>4077</v>
      </c>
      <c r="G15" s="10" t="s">
        <v>3115</v>
      </c>
    </row>
    <row r="16" spans="1:7" x14ac:dyDescent="0.3">
      <c r="A16" s="2" t="s">
        <v>3117</v>
      </c>
      <c r="B16" s="183" t="s">
        <v>3021</v>
      </c>
      <c r="C16" s="165" t="s">
        <v>3632</v>
      </c>
      <c r="D16" s="243" t="s">
        <v>3320</v>
      </c>
      <c r="E16" s="244" t="s">
        <v>3402</v>
      </c>
      <c r="F16" s="165" t="s">
        <v>3118</v>
      </c>
      <c r="G16" s="165" t="s">
        <v>3115</v>
      </c>
    </row>
    <row r="17" spans="1:8" x14ac:dyDescent="0.3">
      <c r="A17" s="2" t="s">
        <v>3119</v>
      </c>
      <c r="B17" s="2" t="s">
        <v>3021</v>
      </c>
      <c r="C17" s="183" t="s">
        <v>3633</v>
      </c>
      <c r="D17" s="236" t="s">
        <v>3320</v>
      </c>
      <c r="E17" s="133" t="s">
        <v>3402</v>
      </c>
      <c r="F17" s="10" t="s">
        <v>3120</v>
      </c>
      <c r="G17" s="10" t="s">
        <v>3115</v>
      </c>
    </row>
    <row r="18" spans="1:8" x14ac:dyDescent="0.3">
      <c r="A18" s="2" t="s">
        <v>3121</v>
      </c>
      <c r="B18" s="2" t="s">
        <v>3021</v>
      </c>
      <c r="C18" s="10" t="s">
        <v>3634</v>
      </c>
      <c r="D18" s="236" t="s">
        <v>3321</v>
      </c>
      <c r="E18" s="133" t="s">
        <v>3403</v>
      </c>
      <c r="F18" s="10" t="s">
        <v>3306</v>
      </c>
      <c r="G18" s="10"/>
    </row>
    <row r="19" spans="1:8" x14ac:dyDescent="0.3">
      <c r="A19" s="2" t="s">
        <v>3122</v>
      </c>
      <c r="B19" s="2" t="s">
        <v>3021</v>
      </c>
      <c r="C19" s="2" t="s">
        <v>3635</v>
      </c>
      <c r="D19" s="236" t="s">
        <v>3322</v>
      </c>
      <c r="E19" s="133" t="s">
        <v>3404</v>
      </c>
      <c r="F19" s="10" t="s">
        <v>3307</v>
      </c>
      <c r="G19" s="10"/>
    </row>
    <row r="20" spans="1:8" ht="43.2" x14ac:dyDescent="0.3">
      <c r="A20" s="2" t="s">
        <v>3123</v>
      </c>
      <c r="B20" s="2" t="s">
        <v>3021</v>
      </c>
      <c r="C20" s="2" t="s">
        <v>3124</v>
      </c>
      <c r="D20" s="297" t="s">
        <v>3323</v>
      </c>
      <c r="E20" s="132" t="s">
        <v>3402</v>
      </c>
      <c r="F20" s="2" t="s">
        <v>3125</v>
      </c>
      <c r="G20" s="2" t="s">
        <v>3126</v>
      </c>
    </row>
    <row r="21" spans="1:8" x14ac:dyDescent="0.3">
      <c r="A21" s="2" t="s">
        <v>2892</v>
      </c>
      <c r="B21" s="2" t="s">
        <v>3021</v>
      </c>
      <c r="C21" s="2" t="s">
        <v>3127</v>
      </c>
      <c r="D21" s="245" t="s">
        <v>3324</v>
      </c>
      <c r="E21" s="10"/>
      <c r="F21" s="10" t="s">
        <v>3128</v>
      </c>
      <c r="G21" s="10" t="s">
        <v>3186</v>
      </c>
    </row>
    <row r="22" spans="1:8" x14ac:dyDescent="0.3">
      <c r="A22" s="206" t="s">
        <v>3129</v>
      </c>
      <c r="B22" s="207"/>
      <c r="C22" s="207" t="s">
        <v>22</v>
      </c>
      <c r="D22" s="219"/>
      <c r="E22" s="207"/>
      <c r="F22" s="207"/>
      <c r="G22" s="207"/>
    </row>
    <row r="23" spans="1:8" x14ac:dyDescent="0.3">
      <c r="A23" s="214"/>
      <c r="B23" s="205"/>
      <c r="C23" s="205"/>
      <c r="D23" s="220"/>
      <c r="E23" s="205"/>
      <c r="F23" s="205"/>
      <c r="G23" s="205"/>
    </row>
    <row r="24" spans="1:8" x14ac:dyDescent="0.3">
      <c r="A24" s="104" t="s">
        <v>1320</v>
      </c>
      <c r="B24" s="54"/>
      <c r="C24" s="54" t="s">
        <v>22</v>
      </c>
      <c r="D24" s="218"/>
      <c r="E24" s="54"/>
      <c r="F24" s="54"/>
      <c r="G24" s="54"/>
      <c r="H24" s="249"/>
    </row>
    <row r="25" spans="1:8" ht="28.8" x14ac:dyDescent="0.3">
      <c r="A25" s="10" t="s">
        <v>1327</v>
      </c>
      <c r="B25" s="10" t="s">
        <v>25</v>
      </c>
      <c r="C25" s="10" t="s">
        <v>3636</v>
      </c>
      <c r="D25" s="246"/>
      <c r="E25" s="11"/>
      <c r="F25" s="10" t="s">
        <v>1332</v>
      </c>
      <c r="G25" s="10" t="s">
        <v>3111</v>
      </c>
    </row>
    <row r="26" spans="1:8" ht="28.8" x14ac:dyDescent="0.3">
      <c r="A26" s="10" t="s">
        <v>1337</v>
      </c>
      <c r="B26" s="10" t="s">
        <v>25</v>
      </c>
      <c r="C26" s="10" t="s">
        <v>2452</v>
      </c>
      <c r="D26" s="246"/>
      <c r="E26" s="11"/>
      <c r="F26" s="10" t="s">
        <v>3217</v>
      </c>
      <c r="G26" s="10" t="s">
        <v>419</v>
      </c>
    </row>
    <row r="27" spans="1:8" x14ac:dyDescent="0.3">
      <c r="A27" s="10" t="s">
        <v>1344</v>
      </c>
      <c r="B27" s="10" t="s">
        <v>25</v>
      </c>
      <c r="C27" s="10" t="s">
        <v>3637</v>
      </c>
      <c r="D27" s="246"/>
      <c r="E27" s="11"/>
      <c r="F27" s="10" t="s">
        <v>1346</v>
      </c>
      <c r="G27" s="10" t="s">
        <v>147</v>
      </c>
    </row>
    <row r="28" spans="1:8" x14ac:dyDescent="0.3">
      <c r="A28" s="10" t="s">
        <v>1347</v>
      </c>
      <c r="B28" s="10" t="s">
        <v>25</v>
      </c>
      <c r="C28" s="10" t="s">
        <v>3638</v>
      </c>
      <c r="D28" s="246"/>
      <c r="E28" s="11"/>
      <c r="F28" s="10" t="s">
        <v>1350</v>
      </c>
      <c r="G28" s="10" t="s">
        <v>147</v>
      </c>
    </row>
    <row r="29" spans="1:8" s="229" customFormat="1" ht="28.8" x14ac:dyDescent="0.3">
      <c r="A29" s="10" t="s">
        <v>1353</v>
      </c>
      <c r="B29" s="10" t="s">
        <v>25</v>
      </c>
      <c r="C29" s="10" t="s">
        <v>3639</v>
      </c>
      <c r="D29" s="246"/>
      <c r="E29" s="11"/>
      <c r="F29" s="10" t="s">
        <v>1356</v>
      </c>
      <c r="G29" s="10" t="s">
        <v>112</v>
      </c>
    </row>
    <row r="30" spans="1:8" s="229" customFormat="1" x14ac:dyDescent="0.3">
      <c r="A30" s="10" t="s">
        <v>1359</v>
      </c>
      <c r="B30" s="10" t="s">
        <v>25</v>
      </c>
      <c r="C30" s="10" t="s">
        <v>3640</v>
      </c>
      <c r="D30" s="247"/>
      <c r="E30" s="10"/>
      <c r="F30" s="10" t="s">
        <v>1363</v>
      </c>
      <c r="G30" s="10" t="s">
        <v>419</v>
      </c>
    </row>
    <row r="31" spans="1:8" s="229" customFormat="1" ht="28.8" x14ac:dyDescent="0.3">
      <c r="A31" s="10" t="s">
        <v>1370</v>
      </c>
      <c r="B31" s="10" t="s">
        <v>25</v>
      </c>
      <c r="C31" s="10" t="s">
        <v>3641</v>
      </c>
      <c r="D31" s="246"/>
      <c r="E31" s="11"/>
      <c r="F31" s="10" t="s">
        <v>3502</v>
      </c>
      <c r="G31" s="248" t="s">
        <v>3503</v>
      </c>
    </row>
    <row r="32" spans="1:8" s="229" customFormat="1" ht="28.8" x14ac:dyDescent="0.3">
      <c r="A32" s="10" t="s">
        <v>1383</v>
      </c>
      <c r="B32" s="10" t="s">
        <v>25</v>
      </c>
      <c r="C32" s="10" t="s">
        <v>3641</v>
      </c>
      <c r="D32" s="246"/>
      <c r="E32" s="11"/>
      <c r="F32" s="10" t="s">
        <v>3504</v>
      </c>
      <c r="G32" s="248" t="s">
        <v>3503</v>
      </c>
    </row>
    <row r="33" spans="1:8" s="229" customFormat="1" ht="28.8" x14ac:dyDescent="0.3">
      <c r="A33" s="10" t="s">
        <v>1391</v>
      </c>
      <c r="B33" s="10" t="s">
        <v>25</v>
      </c>
      <c r="C33" s="10" t="s">
        <v>3642</v>
      </c>
      <c r="D33" s="246"/>
      <c r="E33" s="11"/>
      <c r="F33" s="10" t="s">
        <v>3505</v>
      </c>
      <c r="G33" s="248" t="s">
        <v>3503</v>
      </c>
    </row>
    <row r="34" spans="1:8" s="229" customFormat="1" ht="28.8" x14ac:dyDescent="0.3">
      <c r="A34" s="10" t="s">
        <v>1397</v>
      </c>
      <c r="B34" s="10" t="s">
        <v>25</v>
      </c>
      <c r="C34" s="10" t="s">
        <v>3642</v>
      </c>
      <c r="D34" s="246"/>
      <c r="E34" s="11"/>
      <c r="F34" s="47" t="s">
        <v>3506</v>
      </c>
      <c r="G34" s="248" t="s">
        <v>3503</v>
      </c>
    </row>
    <row r="35" spans="1:8" s="229" customFormat="1" ht="28.8" x14ac:dyDescent="0.3">
      <c r="A35" s="10" t="s">
        <v>1401</v>
      </c>
      <c r="B35" s="10" t="s">
        <v>25</v>
      </c>
      <c r="C35" s="10" t="s">
        <v>3643</v>
      </c>
      <c r="D35" s="246"/>
      <c r="E35" s="11"/>
      <c r="F35" s="47">
        <v>50</v>
      </c>
      <c r="G35" s="248" t="s">
        <v>419</v>
      </c>
    </row>
    <row r="36" spans="1:8" s="229" customFormat="1" x14ac:dyDescent="0.3">
      <c r="A36" s="10" t="s">
        <v>888</v>
      </c>
      <c r="B36" s="10" t="s">
        <v>25</v>
      </c>
      <c r="C36" s="10" t="s">
        <v>2482</v>
      </c>
      <c r="D36" s="246"/>
      <c r="E36" s="11"/>
      <c r="F36" s="47" t="s">
        <v>3130</v>
      </c>
      <c r="G36" s="14"/>
    </row>
    <row r="37" spans="1:8" s="229" customFormat="1" ht="28.8" x14ac:dyDescent="0.3">
      <c r="A37" s="10" t="s">
        <v>1412</v>
      </c>
      <c r="B37" s="10" t="s">
        <v>25</v>
      </c>
      <c r="C37" s="10" t="s">
        <v>2487</v>
      </c>
      <c r="D37" s="246"/>
      <c r="E37" s="11"/>
      <c r="F37" s="10" t="s">
        <v>1415</v>
      </c>
      <c r="G37" s="10"/>
    </row>
    <row r="38" spans="1:8" s="229" customFormat="1" ht="28.8" x14ac:dyDescent="0.3">
      <c r="A38" s="10" t="s">
        <v>1417</v>
      </c>
      <c r="B38" s="10" t="s">
        <v>25</v>
      </c>
      <c r="C38" s="10" t="s">
        <v>2490</v>
      </c>
      <c r="D38" s="246"/>
      <c r="E38" s="11"/>
      <c r="F38" s="10" t="s">
        <v>1420</v>
      </c>
      <c r="G38" s="10"/>
    </row>
    <row r="39" spans="1:8" s="229" customFormat="1" x14ac:dyDescent="0.3">
      <c r="A39" s="10" t="s">
        <v>1425</v>
      </c>
      <c r="B39" s="10" t="s">
        <v>25</v>
      </c>
      <c r="C39" s="10" t="s">
        <v>2495</v>
      </c>
      <c r="D39" s="246"/>
      <c r="E39" s="11"/>
      <c r="F39" s="10" t="s">
        <v>1428</v>
      </c>
      <c r="G39" s="10" t="s">
        <v>323</v>
      </c>
    </row>
    <row r="40" spans="1:8" s="229" customFormat="1" ht="28.8" x14ac:dyDescent="0.3">
      <c r="A40" s="10" t="s">
        <v>1435</v>
      </c>
      <c r="B40" s="10" t="s">
        <v>25</v>
      </c>
      <c r="C40" s="10" t="s">
        <v>2500</v>
      </c>
      <c r="D40" s="246"/>
      <c r="E40" s="11"/>
      <c r="F40" s="10" t="s">
        <v>1438</v>
      </c>
      <c r="G40" s="10"/>
    </row>
    <row r="41" spans="1:8" s="229" customFormat="1" ht="28.8" x14ac:dyDescent="0.3">
      <c r="A41" s="10" t="s">
        <v>3507</v>
      </c>
      <c r="B41" s="10" t="s">
        <v>25</v>
      </c>
      <c r="C41" s="10" t="s">
        <v>2507</v>
      </c>
      <c r="D41" s="246"/>
      <c r="E41" s="11"/>
      <c r="F41" s="47" t="s">
        <v>3215</v>
      </c>
      <c r="G41" s="10" t="s">
        <v>3214</v>
      </c>
    </row>
    <row r="42" spans="1:8" s="229" customFormat="1" x14ac:dyDescent="0.3">
      <c r="A42" s="10" t="s">
        <v>3508</v>
      </c>
      <c r="B42" s="10" t="s">
        <v>25</v>
      </c>
      <c r="C42" s="10" t="s">
        <v>2511</v>
      </c>
      <c r="D42" s="246"/>
      <c r="E42" s="11"/>
      <c r="F42" s="47">
        <v>100</v>
      </c>
      <c r="G42" s="10" t="s">
        <v>323</v>
      </c>
    </row>
    <row r="43" spans="1:8" s="229" customFormat="1" x14ac:dyDescent="0.3">
      <c r="A43" s="10" t="s">
        <v>1459</v>
      </c>
      <c r="B43" s="10" t="s">
        <v>25</v>
      </c>
      <c r="C43" s="10" t="s">
        <v>3644</v>
      </c>
      <c r="D43" s="246"/>
      <c r="E43" s="11"/>
      <c r="F43" s="241">
        <v>0.1</v>
      </c>
      <c r="G43" s="10" t="s">
        <v>1463</v>
      </c>
    </row>
    <row r="44" spans="1:8" s="229" customFormat="1" x14ac:dyDescent="0.3">
      <c r="A44" s="10" t="s">
        <v>1469</v>
      </c>
      <c r="B44" s="10" t="s">
        <v>25</v>
      </c>
      <c r="C44" s="10" t="s">
        <v>3645</v>
      </c>
      <c r="D44" s="246"/>
      <c r="E44" s="11"/>
      <c r="F44" s="10" t="s">
        <v>1473</v>
      </c>
      <c r="G44" s="10"/>
    </row>
    <row r="45" spans="1:8" s="229" customFormat="1" x14ac:dyDescent="0.3">
      <c r="A45" s="10" t="s">
        <v>1477</v>
      </c>
      <c r="B45" s="10" t="s">
        <v>25</v>
      </c>
      <c r="C45" s="10" t="s">
        <v>3646</v>
      </c>
      <c r="D45" s="246"/>
      <c r="E45" s="11"/>
      <c r="F45" s="10" t="s">
        <v>1480</v>
      </c>
      <c r="G45" s="10"/>
    </row>
    <row r="46" spans="1:8" s="229" customFormat="1" x14ac:dyDescent="0.3">
      <c r="A46" s="10" t="s">
        <v>1485</v>
      </c>
      <c r="B46" s="10"/>
      <c r="C46" s="10" t="s">
        <v>3647</v>
      </c>
      <c r="D46" s="246"/>
      <c r="E46" s="11"/>
      <c r="F46" s="10" t="s">
        <v>1488</v>
      </c>
      <c r="G46" s="10"/>
    </row>
    <row r="47" spans="1:8" x14ac:dyDescent="0.3">
      <c r="A47" s="206" t="s">
        <v>3535</v>
      </c>
      <c r="B47" s="207"/>
      <c r="C47" s="207"/>
      <c r="D47" s="219"/>
      <c r="E47" s="207"/>
      <c r="F47" s="207"/>
      <c r="G47" s="207"/>
      <c r="H47" s="249"/>
    </row>
    <row r="48" spans="1:8" ht="43.2" x14ac:dyDescent="0.3">
      <c r="A48" s="10" t="s">
        <v>1514</v>
      </c>
      <c r="B48" s="10" t="s">
        <v>25</v>
      </c>
      <c r="C48" s="10" t="s">
        <v>3618</v>
      </c>
      <c r="D48" s="246" t="s">
        <v>3335</v>
      </c>
      <c r="E48" s="11"/>
      <c r="F48" s="10" t="s">
        <v>1522</v>
      </c>
      <c r="G48" s="10"/>
    </row>
    <row r="49" spans="1:8" x14ac:dyDescent="0.3">
      <c r="A49" s="104" t="s">
        <v>1489</v>
      </c>
      <c r="B49" s="54"/>
      <c r="C49" s="54" t="s">
        <v>22</v>
      </c>
      <c r="D49" s="218"/>
      <c r="E49" s="54"/>
      <c r="F49" s="54"/>
      <c r="G49" s="54"/>
      <c r="H49" s="249"/>
    </row>
    <row r="50" spans="1:8" x14ac:dyDescent="0.3">
      <c r="A50" s="10" t="s">
        <v>1495</v>
      </c>
      <c r="B50" s="10" t="s">
        <v>25</v>
      </c>
      <c r="C50" s="10" t="s">
        <v>3617</v>
      </c>
      <c r="D50" s="236" t="s">
        <v>3325</v>
      </c>
      <c r="E50" s="10"/>
      <c r="F50" s="10" t="s">
        <v>1502</v>
      </c>
      <c r="G50" s="14" t="s">
        <v>112</v>
      </c>
    </row>
    <row r="51" spans="1:8" x14ac:dyDescent="0.3">
      <c r="A51" s="104" t="s">
        <v>21</v>
      </c>
      <c r="B51" s="104"/>
      <c r="C51" s="104" t="s">
        <v>22</v>
      </c>
      <c r="D51" s="221"/>
      <c r="E51" s="104"/>
      <c r="F51" s="104"/>
      <c r="G51" s="104"/>
      <c r="H51" s="249"/>
    </row>
    <row r="52" spans="1:8" x14ac:dyDescent="0.3">
      <c r="A52" s="10" t="s">
        <v>24</v>
      </c>
      <c r="B52" s="10" t="s">
        <v>25</v>
      </c>
      <c r="C52" s="10" t="s">
        <v>3648</v>
      </c>
      <c r="D52" s="236" t="s">
        <v>3326</v>
      </c>
      <c r="E52" s="10"/>
      <c r="F52" s="250" t="s">
        <v>33</v>
      </c>
      <c r="G52" s="10"/>
    </row>
    <row r="53" spans="1:8" ht="28.8" x14ac:dyDescent="0.3">
      <c r="A53" s="10" t="s">
        <v>43</v>
      </c>
      <c r="B53" s="10" t="s">
        <v>25</v>
      </c>
      <c r="C53" s="10" t="s">
        <v>3649</v>
      </c>
      <c r="D53" s="236" t="s">
        <v>46</v>
      </c>
      <c r="E53" s="10"/>
      <c r="F53" s="10" t="s">
        <v>49</v>
      </c>
      <c r="G53" s="10" t="s">
        <v>50</v>
      </c>
    </row>
    <row r="54" spans="1:8" x14ac:dyDescent="0.3">
      <c r="A54" s="10" t="s">
        <v>54</v>
      </c>
      <c r="B54" s="10" t="s">
        <v>25</v>
      </c>
      <c r="C54" s="10" t="s">
        <v>3650</v>
      </c>
      <c r="D54" s="236" t="s">
        <v>58</v>
      </c>
      <c r="E54" s="10"/>
      <c r="F54" s="10" t="s">
        <v>61</v>
      </c>
      <c r="G54" s="10"/>
    </row>
    <row r="55" spans="1:8" x14ac:dyDescent="0.3">
      <c r="A55" s="10" t="s">
        <v>3509</v>
      </c>
      <c r="B55" s="10" t="s">
        <v>25</v>
      </c>
      <c r="C55" s="10" t="s">
        <v>3651</v>
      </c>
      <c r="D55" s="236" t="s">
        <v>3327</v>
      </c>
      <c r="E55" s="133" t="s">
        <v>3405</v>
      </c>
      <c r="F55" s="10" t="s">
        <v>4062</v>
      </c>
      <c r="G55" s="10"/>
    </row>
    <row r="56" spans="1:8" x14ac:dyDescent="0.3">
      <c r="A56" s="10" t="s">
        <v>81</v>
      </c>
      <c r="B56" s="10" t="s">
        <v>25</v>
      </c>
      <c r="C56" s="10" t="s">
        <v>3652</v>
      </c>
      <c r="D56" s="236" t="s">
        <v>3328</v>
      </c>
      <c r="E56" s="10"/>
      <c r="F56" s="10" t="s">
        <v>86</v>
      </c>
      <c r="G56" s="10" t="s">
        <v>87</v>
      </c>
    </row>
    <row r="57" spans="1:8" x14ac:dyDescent="0.3">
      <c r="A57" s="10" t="s">
        <v>92</v>
      </c>
      <c r="B57" s="10" t="s">
        <v>25</v>
      </c>
      <c r="C57" s="10" t="s">
        <v>3652</v>
      </c>
      <c r="D57" s="236" t="s">
        <v>3328</v>
      </c>
      <c r="E57" s="10"/>
      <c r="F57" s="10" t="s">
        <v>94</v>
      </c>
      <c r="G57" s="10" t="s">
        <v>87</v>
      </c>
    </row>
    <row r="58" spans="1:8" x14ac:dyDescent="0.3">
      <c r="A58" s="10" t="s">
        <v>97</v>
      </c>
      <c r="B58" s="10" t="s">
        <v>25</v>
      </c>
      <c r="C58" s="10" t="s">
        <v>3652</v>
      </c>
      <c r="D58" s="236" t="s">
        <v>3328</v>
      </c>
      <c r="E58" s="10"/>
      <c r="F58" s="10" t="s">
        <v>99</v>
      </c>
      <c r="G58" s="10" t="s">
        <v>87</v>
      </c>
    </row>
    <row r="59" spans="1:8" x14ac:dyDescent="0.3">
      <c r="A59" s="133" t="s">
        <v>103</v>
      </c>
      <c r="B59" s="10" t="s">
        <v>25</v>
      </c>
      <c r="C59" s="10" t="s">
        <v>3653</v>
      </c>
      <c r="D59" s="236" t="s">
        <v>3329</v>
      </c>
      <c r="E59" s="133" t="s">
        <v>3406</v>
      </c>
      <c r="F59" s="10" t="s">
        <v>110</v>
      </c>
      <c r="G59" s="10" t="s">
        <v>112</v>
      </c>
    </row>
    <row r="60" spans="1:8" x14ac:dyDescent="0.3">
      <c r="A60" s="10" t="s">
        <v>3131</v>
      </c>
      <c r="B60" s="10" t="s">
        <v>25</v>
      </c>
      <c r="C60" s="10" t="s">
        <v>3654</v>
      </c>
      <c r="D60" s="236" t="s">
        <v>3330</v>
      </c>
      <c r="E60" s="10"/>
      <c r="F60" s="10" t="s">
        <v>123</v>
      </c>
      <c r="G60" s="10"/>
    </row>
    <row r="61" spans="1:8" x14ac:dyDescent="0.3">
      <c r="A61" s="10" t="s">
        <v>128</v>
      </c>
      <c r="B61" s="10" t="s">
        <v>25</v>
      </c>
      <c r="C61" s="10" t="s">
        <v>3655</v>
      </c>
      <c r="D61" s="236" t="s">
        <v>3331</v>
      </c>
      <c r="E61" s="10"/>
      <c r="F61" s="10" t="s">
        <v>134</v>
      </c>
      <c r="G61" s="157"/>
    </row>
    <row r="62" spans="1:8" ht="28.8" x14ac:dyDescent="0.3">
      <c r="A62" s="10" t="s">
        <v>140</v>
      </c>
      <c r="B62" s="10" t="s">
        <v>25</v>
      </c>
      <c r="C62" s="10" t="s">
        <v>3656</v>
      </c>
      <c r="D62" s="236" t="s">
        <v>3332</v>
      </c>
      <c r="E62" s="10"/>
      <c r="F62" s="10" t="s">
        <v>146</v>
      </c>
      <c r="G62" s="10" t="s">
        <v>147</v>
      </c>
    </row>
    <row r="63" spans="1:8" x14ac:dyDescent="0.3">
      <c r="A63" s="104" t="s">
        <v>1531</v>
      </c>
      <c r="B63" s="54"/>
      <c r="C63" s="54" t="s">
        <v>22</v>
      </c>
      <c r="D63" s="218"/>
      <c r="E63" s="54"/>
      <c r="F63" s="54"/>
      <c r="G63" s="54"/>
      <c r="H63" s="249"/>
    </row>
    <row r="64" spans="1:8" ht="28.8" x14ac:dyDescent="0.3">
      <c r="A64" s="10" t="s">
        <v>1540</v>
      </c>
      <c r="B64" s="10" t="s">
        <v>25</v>
      </c>
      <c r="C64" s="10" t="s">
        <v>3657</v>
      </c>
      <c r="D64" s="236" t="s">
        <v>3333</v>
      </c>
      <c r="E64" s="133" t="s">
        <v>3028</v>
      </c>
      <c r="F64" s="10" t="s">
        <v>1547</v>
      </c>
      <c r="G64" s="10" t="s">
        <v>777</v>
      </c>
    </row>
    <row r="65" spans="1:8" ht="28.8" x14ac:dyDescent="0.3">
      <c r="A65" s="10" t="s">
        <v>1554</v>
      </c>
      <c r="B65" s="10" t="s">
        <v>25</v>
      </c>
      <c r="C65" s="10" t="s">
        <v>3658</v>
      </c>
      <c r="D65" s="236" t="s">
        <v>1557</v>
      </c>
      <c r="E65" s="251"/>
      <c r="F65" s="10" t="s">
        <v>1560</v>
      </c>
      <c r="G65" s="248" t="s">
        <v>737</v>
      </c>
    </row>
    <row r="66" spans="1:8" ht="28.8" x14ac:dyDescent="0.3">
      <c r="A66" s="10" t="s">
        <v>3132</v>
      </c>
      <c r="B66" s="10" t="s">
        <v>25</v>
      </c>
      <c r="C66" s="10" t="s">
        <v>3659</v>
      </c>
      <c r="D66" s="236" t="s">
        <v>1557</v>
      </c>
      <c r="E66" s="251"/>
      <c r="F66" s="10" t="s">
        <v>3133</v>
      </c>
      <c r="G66" s="248" t="s">
        <v>737</v>
      </c>
    </row>
    <row r="67" spans="1:8" ht="28.8" x14ac:dyDescent="0.3">
      <c r="A67" s="104" t="s">
        <v>152</v>
      </c>
      <c r="B67" s="54"/>
      <c r="C67" s="54" t="s">
        <v>22</v>
      </c>
      <c r="D67" s="218"/>
      <c r="E67" s="54"/>
      <c r="F67" s="54"/>
      <c r="G67" s="54"/>
      <c r="H67" s="269"/>
    </row>
    <row r="68" spans="1:8" x14ac:dyDescent="0.3">
      <c r="A68" s="133" t="s">
        <v>236</v>
      </c>
      <c r="B68" s="165" t="s">
        <v>25</v>
      </c>
      <c r="C68" s="10" t="s">
        <v>4079</v>
      </c>
      <c r="D68" s="236" t="s">
        <v>3334</v>
      </c>
      <c r="E68" s="133" t="s">
        <v>3734</v>
      </c>
      <c r="F68" s="201" t="s">
        <v>4104</v>
      </c>
      <c r="G68" s="165" t="s">
        <v>3115</v>
      </c>
    </row>
    <row r="69" spans="1:8" ht="86.4" x14ac:dyDescent="0.3">
      <c r="A69" s="132" t="s">
        <v>3512</v>
      </c>
      <c r="B69" s="183" t="s">
        <v>25</v>
      </c>
      <c r="C69" s="2"/>
      <c r="D69" s="230" t="s">
        <v>3334</v>
      </c>
      <c r="E69" s="132" t="s">
        <v>3734</v>
      </c>
      <c r="F69" s="2" t="s">
        <v>4080</v>
      </c>
      <c r="G69" s="183" t="s">
        <v>4075</v>
      </c>
    </row>
    <row r="70" spans="1:8" ht="86.4" x14ac:dyDescent="0.3">
      <c r="A70" s="259" t="s">
        <v>3513</v>
      </c>
      <c r="B70" s="183" t="s">
        <v>25</v>
      </c>
      <c r="C70" s="2"/>
      <c r="D70" s="230" t="s">
        <v>3334</v>
      </c>
      <c r="E70" s="132" t="s">
        <v>3734</v>
      </c>
      <c r="F70" s="2" t="s">
        <v>4081</v>
      </c>
      <c r="G70" s="183" t="s">
        <v>4075</v>
      </c>
    </row>
    <row r="71" spans="1:8" ht="43.2" x14ac:dyDescent="0.3">
      <c r="A71" s="259" t="s">
        <v>3514</v>
      </c>
      <c r="B71" s="183" t="s">
        <v>25</v>
      </c>
      <c r="C71" s="2"/>
      <c r="D71" s="230" t="s">
        <v>3334</v>
      </c>
      <c r="E71" s="132" t="s">
        <v>3734</v>
      </c>
      <c r="F71" s="2" t="s">
        <v>4082</v>
      </c>
      <c r="G71" s="183" t="s">
        <v>4075</v>
      </c>
    </row>
    <row r="72" spans="1:8" ht="43.2" x14ac:dyDescent="0.3">
      <c r="A72" s="259" t="s">
        <v>3515</v>
      </c>
      <c r="B72" s="183" t="s">
        <v>25</v>
      </c>
      <c r="C72" s="2"/>
      <c r="D72" s="230" t="s">
        <v>3334</v>
      </c>
      <c r="E72" s="132" t="s">
        <v>3734</v>
      </c>
      <c r="F72" s="2" t="s">
        <v>4083</v>
      </c>
      <c r="G72" s="183" t="s">
        <v>4075</v>
      </c>
    </row>
    <row r="73" spans="1:8" ht="28.8" x14ac:dyDescent="0.3">
      <c r="A73" s="29" t="s">
        <v>3510</v>
      </c>
      <c r="B73" s="183" t="s">
        <v>25</v>
      </c>
      <c r="C73" s="2"/>
      <c r="D73" s="230" t="s">
        <v>3334</v>
      </c>
      <c r="E73" s="132" t="s">
        <v>3734</v>
      </c>
      <c r="F73" s="5" t="s">
        <v>4084</v>
      </c>
      <c r="G73" s="183" t="s">
        <v>4075</v>
      </c>
    </row>
    <row r="74" spans="1:8" ht="28.8" x14ac:dyDescent="0.3">
      <c r="A74" s="29" t="s">
        <v>3511</v>
      </c>
      <c r="B74" s="183" t="s">
        <v>25</v>
      </c>
      <c r="C74" s="2" t="s">
        <v>3444</v>
      </c>
      <c r="D74" s="230" t="s">
        <v>3334</v>
      </c>
      <c r="E74" s="132" t="s">
        <v>3734</v>
      </c>
      <c r="F74" s="5" t="s">
        <v>4085</v>
      </c>
      <c r="G74" s="183" t="s">
        <v>4075</v>
      </c>
    </row>
    <row r="75" spans="1:8" ht="43.2" x14ac:dyDescent="0.3">
      <c r="A75" s="4" t="s">
        <v>4387</v>
      </c>
      <c r="B75" s="57" t="s">
        <v>25</v>
      </c>
      <c r="C75" s="2"/>
      <c r="D75" s="230" t="s">
        <v>3334</v>
      </c>
      <c r="E75" s="132" t="s">
        <v>3734</v>
      </c>
      <c r="F75" s="5" t="s">
        <v>4388</v>
      </c>
      <c r="G75" s="183" t="s">
        <v>4075</v>
      </c>
    </row>
    <row r="76" spans="1:8" ht="43.2" x14ac:dyDescent="0.3">
      <c r="A76" s="4" t="s">
        <v>4389</v>
      </c>
      <c r="B76" s="57" t="s">
        <v>25</v>
      </c>
      <c r="C76" s="2"/>
      <c r="D76" s="230" t="s">
        <v>3334</v>
      </c>
      <c r="E76" s="132" t="s">
        <v>3734</v>
      </c>
      <c r="F76" s="5">
        <v>1768</v>
      </c>
      <c r="G76" s="183" t="s">
        <v>4075</v>
      </c>
    </row>
    <row r="77" spans="1:8" ht="43.2" x14ac:dyDescent="0.3">
      <c r="A77" s="4" t="s">
        <v>4390</v>
      </c>
      <c r="B77" s="183" t="s">
        <v>25</v>
      </c>
      <c r="C77" s="2"/>
      <c r="D77" s="230" t="s">
        <v>3334</v>
      </c>
      <c r="E77" s="132" t="s">
        <v>3734</v>
      </c>
      <c r="F77" s="5" t="s">
        <v>4391</v>
      </c>
      <c r="G77" s="183" t="s">
        <v>4075</v>
      </c>
    </row>
    <row r="78" spans="1:8" ht="28.8" x14ac:dyDescent="0.3">
      <c r="A78" s="4" t="s">
        <v>3541</v>
      </c>
      <c r="B78" s="183" t="s">
        <v>25</v>
      </c>
      <c r="C78" s="2"/>
      <c r="D78" s="230" t="s">
        <v>3334</v>
      </c>
      <c r="E78" s="132" t="s">
        <v>3734</v>
      </c>
      <c r="F78" s="5" t="s">
        <v>4392</v>
      </c>
      <c r="G78" s="183" t="s">
        <v>4075</v>
      </c>
    </row>
    <row r="79" spans="1:8" ht="28.8" x14ac:dyDescent="0.3">
      <c r="A79" s="4" t="s">
        <v>3542</v>
      </c>
      <c r="B79" s="183" t="s">
        <v>25</v>
      </c>
      <c r="C79" s="2"/>
      <c r="D79" s="230" t="s">
        <v>3334</v>
      </c>
      <c r="E79" s="132" t="s">
        <v>3734</v>
      </c>
      <c r="F79" s="5" t="s">
        <v>4393</v>
      </c>
      <c r="G79" s="183" t="s">
        <v>4075</v>
      </c>
    </row>
    <row r="80" spans="1:8" ht="28.8" x14ac:dyDescent="0.3">
      <c r="A80" s="4" t="s">
        <v>3543</v>
      </c>
      <c r="B80" s="183" t="s">
        <v>25</v>
      </c>
      <c r="C80" s="2"/>
      <c r="D80" s="230" t="s">
        <v>3334</v>
      </c>
      <c r="E80" s="132" t="s">
        <v>3734</v>
      </c>
      <c r="F80" s="5" t="s">
        <v>4394</v>
      </c>
      <c r="G80" s="183" t="s">
        <v>4075</v>
      </c>
    </row>
    <row r="81" spans="1:7" ht="28.8" x14ac:dyDescent="0.3">
      <c r="A81" s="4" t="s">
        <v>4395</v>
      </c>
      <c r="B81" s="183" t="s">
        <v>25</v>
      </c>
      <c r="C81" s="2"/>
      <c r="D81" s="230" t="s">
        <v>3334</v>
      </c>
      <c r="E81" s="132" t="s">
        <v>3734</v>
      </c>
      <c r="F81" s="5" t="s">
        <v>4396</v>
      </c>
      <c r="G81" s="183" t="s">
        <v>4075</v>
      </c>
    </row>
    <row r="82" spans="1:7" ht="43.2" x14ac:dyDescent="0.3">
      <c r="A82" s="4" t="s">
        <v>3516</v>
      </c>
      <c r="B82" s="183" t="s">
        <v>25</v>
      </c>
      <c r="C82" s="2" t="s">
        <v>3453</v>
      </c>
      <c r="D82" s="230" t="s">
        <v>3334</v>
      </c>
      <c r="E82" s="132" t="s">
        <v>3734</v>
      </c>
      <c r="F82" s="29" t="s">
        <v>4086</v>
      </c>
      <c r="G82" s="183" t="s">
        <v>4075</v>
      </c>
    </row>
    <row r="83" spans="1:7" ht="72" x14ac:dyDescent="0.3">
      <c r="A83" s="29" t="s">
        <v>3517</v>
      </c>
      <c r="B83" s="183" t="s">
        <v>25</v>
      </c>
      <c r="C83" s="2" t="s">
        <v>3452</v>
      </c>
      <c r="D83" s="230" t="s">
        <v>3334</v>
      </c>
      <c r="E83" s="132" t="s">
        <v>3734</v>
      </c>
      <c r="F83" s="29" t="s">
        <v>4087</v>
      </c>
      <c r="G83" s="183" t="s">
        <v>4075</v>
      </c>
    </row>
    <row r="84" spans="1:7" ht="28.8" x14ac:dyDescent="0.3">
      <c r="A84" s="29" t="s">
        <v>3518</v>
      </c>
      <c r="B84" s="183" t="s">
        <v>25</v>
      </c>
      <c r="C84" s="2" t="s">
        <v>3519</v>
      </c>
      <c r="D84" s="230" t="s">
        <v>3334</v>
      </c>
      <c r="E84" s="132" t="s">
        <v>3734</v>
      </c>
      <c r="F84" s="29" t="s">
        <v>4088</v>
      </c>
      <c r="G84" s="183" t="s">
        <v>4075</v>
      </c>
    </row>
    <row r="85" spans="1:7" ht="28.8" x14ac:dyDescent="0.3">
      <c r="A85" s="29" t="s">
        <v>3520</v>
      </c>
      <c r="B85" s="183" t="s">
        <v>25</v>
      </c>
      <c r="C85" s="2" t="s">
        <v>3454</v>
      </c>
      <c r="D85" s="230" t="s">
        <v>3334</v>
      </c>
      <c r="E85" s="132" t="s">
        <v>3734</v>
      </c>
      <c r="F85" s="29" t="s">
        <v>4089</v>
      </c>
      <c r="G85" s="183" t="s">
        <v>4075</v>
      </c>
    </row>
    <row r="86" spans="1:7" ht="28.8" x14ac:dyDescent="0.3">
      <c r="A86" s="29" t="s">
        <v>3521</v>
      </c>
      <c r="B86" s="183" t="s">
        <v>25</v>
      </c>
      <c r="C86" s="2" t="s">
        <v>3455</v>
      </c>
      <c r="D86" s="230" t="s">
        <v>3334</v>
      </c>
      <c r="E86" s="132" t="s">
        <v>3734</v>
      </c>
      <c r="F86" s="29" t="s">
        <v>4090</v>
      </c>
      <c r="G86" s="183" t="s">
        <v>4075</v>
      </c>
    </row>
    <row r="87" spans="1:7" ht="43.2" x14ac:dyDescent="0.3">
      <c r="A87" s="29" t="s">
        <v>3522</v>
      </c>
      <c r="B87" s="183" t="s">
        <v>25</v>
      </c>
      <c r="C87" s="2" t="s">
        <v>3455</v>
      </c>
      <c r="D87" s="230" t="s">
        <v>3334</v>
      </c>
      <c r="E87" s="132" t="s">
        <v>3734</v>
      </c>
      <c r="F87" s="29" t="s">
        <v>4091</v>
      </c>
      <c r="G87" s="183" t="s">
        <v>4075</v>
      </c>
    </row>
    <row r="88" spans="1:7" x14ac:dyDescent="0.3">
      <c r="A88" s="29" t="s">
        <v>3523</v>
      </c>
      <c r="B88" s="183" t="s">
        <v>25</v>
      </c>
      <c r="C88" s="2" t="s">
        <v>3441</v>
      </c>
      <c r="D88" s="230" t="s">
        <v>3334</v>
      </c>
      <c r="E88" s="132" t="s">
        <v>3734</v>
      </c>
      <c r="F88" s="260">
        <v>2731</v>
      </c>
      <c r="G88" s="183" t="s">
        <v>4075</v>
      </c>
    </row>
    <row r="89" spans="1:7" x14ac:dyDescent="0.3">
      <c r="A89" s="29" t="s">
        <v>3524</v>
      </c>
      <c r="B89" s="183" t="s">
        <v>25</v>
      </c>
      <c r="C89" s="2" t="s">
        <v>3442</v>
      </c>
      <c r="D89" s="230" t="s">
        <v>3334</v>
      </c>
      <c r="E89" s="132" t="s">
        <v>3734</v>
      </c>
      <c r="F89" s="5">
        <v>1844</v>
      </c>
      <c r="G89" s="183" t="s">
        <v>4075</v>
      </c>
    </row>
    <row r="90" spans="1:7" ht="57.6" x14ac:dyDescent="0.3">
      <c r="A90" s="29" t="s">
        <v>3525</v>
      </c>
      <c r="B90" s="183" t="s">
        <v>25</v>
      </c>
      <c r="C90" s="2" t="s">
        <v>3443</v>
      </c>
      <c r="D90" s="230" t="s">
        <v>3334</v>
      </c>
      <c r="E90" s="132" t="s">
        <v>3734</v>
      </c>
      <c r="F90" s="5" t="s">
        <v>4092</v>
      </c>
      <c r="G90" s="183" t="s">
        <v>4075</v>
      </c>
    </row>
    <row r="91" spans="1:7" ht="43.2" x14ac:dyDescent="0.3">
      <c r="A91" s="29" t="s">
        <v>3526</v>
      </c>
      <c r="B91" s="183" t="s">
        <v>25</v>
      </c>
      <c r="C91" s="2" t="s">
        <v>3448</v>
      </c>
      <c r="D91" s="230" t="s">
        <v>3334</v>
      </c>
      <c r="E91" s="132" t="s">
        <v>3734</v>
      </c>
      <c r="F91" s="5">
        <v>186</v>
      </c>
      <c r="G91" s="183" t="s">
        <v>4075</v>
      </c>
    </row>
    <row r="92" spans="1:7" ht="57.6" x14ac:dyDescent="0.3">
      <c r="A92" s="29" t="s">
        <v>3527</v>
      </c>
      <c r="B92" s="183" t="s">
        <v>25</v>
      </c>
      <c r="C92" s="2" t="s">
        <v>3449</v>
      </c>
      <c r="D92" s="230" t="s">
        <v>3334</v>
      </c>
      <c r="E92" s="132" t="s">
        <v>3734</v>
      </c>
      <c r="F92" s="2" t="s">
        <v>4093</v>
      </c>
      <c r="G92" s="183" t="s">
        <v>4075</v>
      </c>
    </row>
    <row r="93" spans="1:7" ht="43.2" x14ac:dyDescent="0.3">
      <c r="A93" s="29" t="s">
        <v>3528</v>
      </c>
      <c r="B93" s="183" t="s">
        <v>25</v>
      </c>
      <c r="C93" s="2" t="s">
        <v>185</v>
      </c>
      <c r="D93" s="230" t="s">
        <v>3334</v>
      </c>
      <c r="E93" s="132" t="s">
        <v>3734</v>
      </c>
      <c r="F93" s="5">
        <v>2101</v>
      </c>
      <c r="G93" s="183" t="s">
        <v>3735</v>
      </c>
    </row>
    <row r="94" spans="1:7" ht="57.6" x14ac:dyDescent="0.3">
      <c r="A94" s="29" t="s">
        <v>3529</v>
      </c>
      <c r="B94" s="183" t="s">
        <v>25</v>
      </c>
      <c r="C94" s="2" t="s">
        <v>3445</v>
      </c>
      <c r="D94" s="230" t="s">
        <v>3334</v>
      </c>
      <c r="E94" s="132" t="s">
        <v>3734</v>
      </c>
      <c r="F94" s="5" t="s">
        <v>4094</v>
      </c>
      <c r="G94" s="183" t="s">
        <v>4075</v>
      </c>
    </row>
    <row r="95" spans="1:7" ht="28.8" x14ac:dyDescent="0.3">
      <c r="A95" s="29" t="s">
        <v>3530</v>
      </c>
      <c r="B95" s="183" t="s">
        <v>25</v>
      </c>
      <c r="C95" s="2" t="s">
        <v>3446</v>
      </c>
      <c r="D95" s="230" t="s">
        <v>3334</v>
      </c>
      <c r="E95" s="132" t="s">
        <v>3734</v>
      </c>
      <c r="F95" s="5" t="s">
        <v>4095</v>
      </c>
      <c r="G95" s="183" t="s">
        <v>4075</v>
      </c>
    </row>
    <row r="96" spans="1:7" ht="43.2" x14ac:dyDescent="0.3">
      <c r="A96" s="29" t="s">
        <v>3531</v>
      </c>
      <c r="B96" s="183" t="s">
        <v>25</v>
      </c>
      <c r="C96" s="10"/>
      <c r="D96" s="230" t="s">
        <v>3334</v>
      </c>
      <c r="E96" s="132" t="s">
        <v>3734</v>
      </c>
      <c r="F96" s="5" t="s">
        <v>4096</v>
      </c>
      <c r="G96" s="183" t="s">
        <v>4075</v>
      </c>
    </row>
    <row r="97" spans="1:8" ht="28.8" x14ac:dyDescent="0.3">
      <c r="A97" s="29" t="s">
        <v>4097</v>
      </c>
      <c r="B97" s="183" t="s">
        <v>25</v>
      </c>
      <c r="C97" s="10"/>
      <c r="D97" s="230" t="s">
        <v>3334</v>
      </c>
      <c r="E97" s="132" t="s">
        <v>3734</v>
      </c>
      <c r="F97" s="5">
        <v>1136</v>
      </c>
      <c r="G97" s="183" t="s">
        <v>4075</v>
      </c>
    </row>
    <row r="98" spans="1:8" ht="57.6" x14ac:dyDescent="0.3">
      <c r="A98" s="29" t="s">
        <v>3532</v>
      </c>
      <c r="B98" s="183" t="s">
        <v>25</v>
      </c>
      <c r="C98" s="10" t="s">
        <v>3450</v>
      </c>
      <c r="D98" s="230" t="s">
        <v>3334</v>
      </c>
      <c r="E98" s="132" t="s">
        <v>3734</v>
      </c>
      <c r="F98" s="5" t="s">
        <v>4098</v>
      </c>
      <c r="G98" s="183" t="s">
        <v>4075</v>
      </c>
    </row>
    <row r="99" spans="1:8" ht="28.8" x14ac:dyDescent="0.3">
      <c r="A99" s="29" t="s">
        <v>4100</v>
      </c>
      <c r="B99" s="183" t="s">
        <v>25</v>
      </c>
      <c r="C99" s="281"/>
      <c r="D99" s="230" t="s">
        <v>3334</v>
      </c>
      <c r="E99" s="132" t="s">
        <v>3734</v>
      </c>
      <c r="F99" s="5" t="s">
        <v>4099</v>
      </c>
      <c r="G99" s="183" t="s">
        <v>4075</v>
      </c>
    </row>
    <row r="100" spans="1:8" ht="28.8" x14ac:dyDescent="0.3">
      <c r="A100" s="29" t="s">
        <v>4101</v>
      </c>
      <c r="B100" s="183" t="s">
        <v>25</v>
      </c>
      <c r="C100" s="2" t="s">
        <v>3447</v>
      </c>
      <c r="D100" s="230" t="s">
        <v>3334</v>
      </c>
      <c r="E100" s="132" t="s">
        <v>3734</v>
      </c>
      <c r="F100" s="5" t="s">
        <v>4102</v>
      </c>
      <c r="G100" s="183" t="s">
        <v>4075</v>
      </c>
    </row>
    <row r="101" spans="1:8" ht="57.6" x14ac:dyDescent="0.3">
      <c r="A101" s="29" t="s">
        <v>3534</v>
      </c>
      <c r="B101" s="183" t="s">
        <v>25</v>
      </c>
      <c r="C101" s="2" t="s">
        <v>3451</v>
      </c>
      <c r="D101" s="230" t="s">
        <v>3334</v>
      </c>
      <c r="E101" s="132" t="s">
        <v>3734</v>
      </c>
      <c r="F101" s="261" t="s">
        <v>3533</v>
      </c>
      <c r="G101" s="183" t="s">
        <v>4075</v>
      </c>
    </row>
    <row r="102" spans="1:8" ht="216" x14ac:dyDescent="0.3">
      <c r="A102" s="29" t="s">
        <v>3456</v>
      </c>
      <c r="B102" s="183" t="s">
        <v>25</v>
      </c>
      <c r="C102" s="2" t="s">
        <v>3457</v>
      </c>
      <c r="D102" s="230" t="s">
        <v>3334</v>
      </c>
      <c r="E102" s="132" t="s">
        <v>3734</v>
      </c>
      <c r="F102" s="2" t="s">
        <v>4103</v>
      </c>
      <c r="G102" s="183" t="s">
        <v>4075</v>
      </c>
    </row>
    <row r="103" spans="1:8" x14ac:dyDescent="0.3">
      <c r="A103" s="29" t="s">
        <v>3456</v>
      </c>
      <c r="B103" s="183" t="s">
        <v>25</v>
      </c>
      <c r="C103" s="2" t="s">
        <v>4216</v>
      </c>
      <c r="D103" s="230" t="s">
        <v>3334</v>
      </c>
      <c r="E103" s="132" t="s">
        <v>3734</v>
      </c>
      <c r="F103" s="2" t="s">
        <v>4218</v>
      </c>
      <c r="G103" s="183" t="s">
        <v>4075</v>
      </c>
    </row>
    <row r="104" spans="1:8" x14ac:dyDescent="0.3">
      <c r="A104" s="29" t="s">
        <v>3456</v>
      </c>
      <c r="B104" s="183" t="s">
        <v>25</v>
      </c>
      <c r="C104" s="2" t="s">
        <v>4217</v>
      </c>
      <c r="D104" s="230" t="s">
        <v>3334</v>
      </c>
      <c r="E104" s="132" t="s">
        <v>3734</v>
      </c>
      <c r="F104" s="2" t="s">
        <v>4219</v>
      </c>
      <c r="G104" s="183"/>
    </row>
    <row r="105" spans="1:8" ht="28.8" x14ac:dyDescent="0.3">
      <c r="A105" s="15" t="s">
        <v>282</v>
      </c>
      <c r="B105" s="165" t="s">
        <v>25</v>
      </c>
      <c r="C105" s="10" t="s">
        <v>283</v>
      </c>
      <c r="D105" s="236" t="s">
        <v>3334</v>
      </c>
      <c r="E105" s="165"/>
      <c r="F105" s="10" t="s">
        <v>286</v>
      </c>
      <c r="G105" s="165"/>
    </row>
    <row r="106" spans="1:8" x14ac:dyDescent="0.3">
      <c r="A106" s="104" t="s">
        <v>290</v>
      </c>
      <c r="B106" s="54"/>
      <c r="C106" s="54" t="s">
        <v>22</v>
      </c>
      <c r="D106" s="218"/>
      <c r="E106" s="54"/>
      <c r="F106" s="54"/>
      <c r="G106" s="54"/>
    </row>
    <row r="107" spans="1:8" ht="43.2" x14ac:dyDescent="0.3">
      <c r="A107" s="132" t="s">
        <v>302</v>
      </c>
      <c r="B107" s="2" t="s">
        <v>25</v>
      </c>
      <c r="C107" s="2" t="s">
        <v>1232</v>
      </c>
      <c r="D107" s="230" t="s">
        <v>3337</v>
      </c>
      <c r="E107" s="273" t="s">
        <v>3408</v>
      </c>
      <c r="F107" s="2" t="s">
        <v>4233</v>
      </c>
      <c r="G107" s="2" t="s">
        <v>4075</v>
      </c>
      <c r="H107" s="275"/>
    </row>
    <row r="108" spans="1:8" ht="72" x14ac:dyDescent="0.3">
      <c r="A108" s="2" t="s">
        <v>308</v>
      </c>
      <c r="B108" s="2" t="s">
        <v>25</v>
      </c>
      <c r="C108" s="2" t="s">
        <v>3660</v>
      </c>
      <c r="D108" s="230" t="s">
        <v>3338</v>
      </c>
      <c r="E108" s="278" t="s">
        <v>3409</v>
      </c>
      <c r="F108" s="2" t="s">
        <v>3876</v>
      </c>
      <c r="G108" s="2" t="s">
        <v>165</v>
      </c>
    </row>
    <row r="109" spans="1:8" ht="28.8" x14ac:dyDescent="0.3">
      <c r="A109" s="2" t="s">
        <v>316</v>
      </c>
      <c r="B109" s="2" t="s">
        <v>25</v>
      </c>
      <c r="C109" s="2" t="s">
        <v>1260</v>
      </c>
      <c r="D109" s="230" t="s">
        <v>3339</v>
      </c>
      <c r="E109" s="273" t="s">
        <v>3410</v>
      </c>
      <c r="F109" s="2" t="s">
        <v>3738</v>
      </c>
      <c r="G109" s="2" t="s">
        <v>3115</v>
      </c>
    </row>
    <row r="110" spans="1:8" x14ac:dyDescent="0.3">
      <c r="A110" s="2" t="s">
        <v>324</v>
      </c>
      <c r="B110" s="2" t="s">
        <v>25</v>
      </c>
      <c r="C110" s="2" t="s">
        <v>3661</v>
      </c>
      <c r="D110" s="230" t="s">
        <v>3339</v>
      </c>
      <c r="E110" s="273"/>
      <c r="F110" s="5">
        <v>20</v>
      </c>
      <c r="G110" s="2"/>
    </row>
    <row r="111" spans="1:8" x14ac:dyDescent="0.3">
      <c r="A111" s="2" t="s">
        <v>330</v>
      </c>
      <c r="B111" s="2" t="s">
        <v>25</v>
      </c>
      <c r="C111" s="2" t="s">
        <v>3662</v>
      </c>
      <c r="D111" s="230" t="s">
        <v>3340</v>
      </c>
      <c r="E111" s="273"/>
      <c r="F111" s="2" t="s">
        <v>3736</v>
      </c>
      <c r="G111" s="2" t="s">
        <v>147</v>
      </c>
    </row>
    <row r="112" spans="1:8" ht="129.6" x14ac:dyDescent="0.3">
      <c r="A112" s="2" t="s">
        <v>337</v>
      </c>
      <c r="B112" s="2" t="s">
        <v>25</v>
      </c>
      <c r="C112" s="2" t="s">
        <v>3663</v>
      </c>
      <c r="D112" s="230" t="s">
        <v>3341</v>
      </c>
      <c r="E112" s="273"/>
      <c r="F112" s="2" t="s">
        <v>3737</v>
      </c>
      <c r="G112" s="2"/>
    </row>
    <row r="113" spans="1:7" x14ac:dyDescent="0.3">
      <c r="A113" s="2" t="s">
        <v>344</v>
      </c>
      <c r="B113" s="2" t="s">
        <v>25</v>
      </c>
      <c r="C113" s="2" t="s">
        <v>1299</v>
      </c>
      <c r="D113" s="230" t="s">
        <v>3340</v>
      </c>
      <c r="E113" s="2"/>
      <c r="F113" s="2" t="s">
        <v>350</v>
      </c>
      <c r="G113" s="2"/>
    </row>
    <row r="114" spans="1:7" ht="86.4" x14ac:dyDescent="0.3">
      <c r="A114" s="132" t="s">
        <v>360</v>
      </c>
      <c r="B114" s="2" t="s">
        <v>25</v>
      </c>
      <c r="C114" s="2" t="s">
        <v>1319</v>
      </c>
      <c r="D114" s="230" t="s">
        <v>3341</v>
      </c>
      <c r="E114" s="132" t="s">
        <v>3412</v>
      </c>
      <c r="F114" s="2" t="s">
        <v>3216</v>
      </c>
      <c r="G114" s="164" t="s">
        <v>3115</v>
      </c>
    </row>
    <row r="115" spans="1:7" ht="28.8" x14ac:dyDescent="0.3">
      <c r="A115" s="132" t="s">
        <v>3135</v>
      </c>
      <c r="B115" s="2" t="s">
        <v>25</v>
      </c>
      <c r="C115" s="2" t="s">
        <v>1319</v>
      </c>
      <c r="D115" s="230" t="s">
        <v>3341</v>
      </c>
      <c r="E115" s="132" t="s">
        <v>3412</v>
      </c>
      <c r="F115" s="2" t="s">
        <v>3136</v>
      </c>
      <c r="G115" s="164" t="s">
        <v>165</v>
      </c>
    </row>
    <row r="116" spans="1:7" ht="28.8" x14ac:dyDescent="0.3">
      <c r="A116" s="133" t="s">
        <v>3512</v>
      </c>
      <c r="B116" s="10" t="s">
        <v>25</v>
      </c>
      <c r="C116" s="10"/>
      <c r="D116" s="236"/>
      <c r="E116" s="133"/>
      <c r="F116" s="10" t="s">
        <v>4241</v>
      </c>
      <c r="G116" s="248" t="s">
        <v>4075</v>
      </c>
    </row>
    <row r="117" spans="1:7" ht="43.2" x14ac:dyDescent="0.3">
      <c r="A117" s="263" t="s">
        <v>3514</v>
      </c>
      <c r="B117" s="10" t="s">
        <v>25</v>
      </c>
      <c r="C117" s="10"/>
      <c r="D117" s="236"/>
      <c r="E117" s="133"/>
      <c r="F117" s="10" t="s">
        <v>4242</v>
      </c>
      <c r="G117" s="248" t="s">
        <v>4075</v>
      </c>
    </row>
    <row r="118" spans="1:7" ht="28.8" x14ac:dyDescent="0.3">
      <c r="A118" s="263" t="s">
        <v>3510</v>
      </c>
      <c r="B118" s="10" t="s">
        <v>25</v>
      </c>
      <c r="C118" s="10"/>
      <c r="D118" s="236"/>
      <c r="E118" s="133"/>
      <c r="F118" s="47">
        <v>1344</v>
      </c>
      <c r="G118" s="248" t="s">
        <v>4075</v>
      </c>
    </row>
    <row r="119" spans="1:7" ht="28.8" x14ac:dyDescent="0.3">
      <c r="A119" s="263" t="s">
        <v>3540</v>
      </c>
      <c r="B119" s="10" t="s">
        <v>25</v>
      </c>
      <c r="C119" s="10"/>
      <c r="D119" s="236"/>
      <c r="E119" s="133"/>
      <c r="F119" s="47">
        <v>546</v>
      </c>
      <c r="G119" s="248" t="s">
        <v>4075</v>
      </c>
    </row>
    <row r="120" spans="1:7" ht="28.8" x14ac:dyDescent="0.3">
      <c r="A120" s="263" t="s">
        <v>4243</v>
      </c>
      <c r="B120" s="10" t="s">
        <v>25</v>
      </c>
      <c r="C120" s="10"/>
      <c r="D120" s="236"/>
      <c r="E120" s="133"/>
      <c r="F120" s="47" t="s">
        <v>4244</v>
      </c>
      <c r="G120" s="248" t="s">
        <v>4075</v>
      </c>
    </row>
    <row r="121" spans="1:7" ht="28.8" x14ac:dyDescent="0.3">
      <c r="A121" s="263" t="s">
        <v>3538</v>
      </c>
      <c r="B121" s="10" t="s">
        <v>25</v>
      </c>
      <c r="C121" s="10"/>
      <c r="D121" s="236"/>
      <c r="E121" s="133"/>
      <c r="F121" s="47" t="s">
        <v>4245</v>
      </c>
      <c r="G121" s="248" t="s">
        <v>4075</v>
      </c>
    </row>
    <row r="122" spans="1:7" ht="28.8" x14ac:dyDescent="0.3">
      <c r="A122" s="263" t="s">
        <v>3541</v>
      </c>
      <c r="B122" s="10" t="s">
        <v>25</v>
      </c>
      <c r="C122" s="10"/>
      <c r="D122" s="236"/>
      <c r="E122" s="133"/>
      <c r="F122" s="47" t="s">
        <v>4246</v>
      </c>
      <c r="G122" s="248" t="s">
        <v>4075</v>
      </c>
    </row>
    <row r="123" spans="1:7" ht="28.8" x14ac:dyDescent="0.3">
      <c r="A123" s="263" t="s">
        <v>3542</v>
      </c>
      <c r="B123" s="10" t="s">
        <v>25</v>
      </c>
      <c r="C123" s="10"/>
      <c r="D123" s="236"/>
      <c r="E123" s="133"/>
      <c r="F123" s="47" t="s">
        <v>4247</v>
      </c>
      <c r="G123" s="248" t="s">
        <v>4075</v>
      </c>
    </row>
    <row r="124" spans="1:7" ht="43.2" x14ac:dyDescent="0.3">
      <c r="A124" s="263" t="s">
        <v>3543</v>
      </c>
      <c r="B124" s="10" t="s">
        <v>25</v>
      </c>
      <c r="C124" s="10"/>
      <c r="D124" s="236"/>
      <c r="E124" s="133"/>
      <c r="F124" s="47" t="s">
        <v>4248</v>
      </c>
      <c r="G124" s="248" t="s">
        <v>4075</v>
      </c>
    </row>
    <row r="125" spans="1:7" ht="158.4" x14ac:dyDescent="0.3">
      <c r="A125" s="263" t="s">
        <v>3537</v>
      </c>
      <c r="B125" s="10" t="s">
        <v>25</v>
      </c>
      <c r="C125" s="10" t="s">
        <v>3664</v>
      </c>
      <c r="D125" s="236" t="s">
        <v>3343</v>
      </c>
      <c r="E125" s="133" t="s">
        <v>3413</v>
      </c>
      <c r="F125" s="10" t="s">
        <v>4249</v>
      </c>
      <c r="G125" s="248" t="s">
        <v>4075</v>
      </c>
    </row>
    <row r="126" spans="1:7" ht="172.8" x14ac:dyDescent="0.3">
      <c r="A126" s="263" t="s">
        <v>3539</v>
      </c>
      <c r="B126" s="10" t="s">
        <v>25</v>
      </c>
      <c r="C126" s="10"/>
      <c r="D126" s="236"/>
      <c r="E126" s="133"/>
      <c r="F126" s="10" t="s">
        <v>4250</v>
      </c>
      <c r="G126" s="248" t="s">
        <v>4075</v>
      </c>
    </row>
    <row r="127" spans="1:7" ht="28.8" x14ac:dyDescent="0.3">
      <c r="A127" s="272" t="s">
        <v>236</v>
      </c>
      <c r="B127" s="165" t="s">
        <v>25</v>
      </c>
      <c r="C127" s="29" t="s">
        <v>4221</v>
      </c>
      <c r="D127" s="230"/>
      <c r="E127" s="204"/>
      <c r="F127" s="201" t="s">
        <v>4104</v>
      </c>
      <c r="G127" s="165" t="s">
        <v>4075</v>
      </c>
    </row>
    <row r="128" spans="1:7" ht="129.6" x14ac:dyDescent="0.3">
      <c r="A128" s="263" t="s">
        <v>376</v>
      </c>
      <c r="B128" s="2" t="s">
        <v>25</v>
      </c>
      <c r="C128" s="2" t="s">
        <v>1336</v>
      </c>
      <c r="D128" s="271"/>
      <c r="E128" s="132" t="s">
        <v>3407</v>
      </c>
      <c r="F128" s="2" t="s">
        <v>4224</v>
      </c>
      <c r="G128" s="164" t="s">
        <v>4075</v>
      </c>
    </row>
    <row r="129" spans="1:8" ht="216" x14ac:dyDescent="0.3">
      <c r="A129" s="263" t="s">
        <v>502</v>
      </c>
      <c r="B129" s="2" t="s">
        <v>25</v>
      </c>
      <c r="C129" s="2" t="s">
        <v>3665</v>
      </c>
      <c r="D129" s="230" t="s">
        <v>3351</v>
      </c>
      <c r="E129" s="132" t="s">
        <v>3419</v>
      </c>
      <c r="F129" s="2" t="s">
        <v>4228</v>
      </c>
      <c r="G129" s="164" t="s">
        <v>4075</v>
      </c>
    </row>
    <row r="130" spans="1:8" ht="72" x14ac:dyDescent="0.3">
      <c r="A130" s="263" t="s">
        <v>3536</v>
      </c>
      <c r="B130" s="2" t="s">
        <v>25</v>
      </c>
      <c r="C130" s="2" t="s">
        <v>3666</v>
      </c>
      <c r="D130" s="230" t="s">
        <v>3345</v>
      </c>
      <c r="E130" s="132" t="s">
        <v>394</v>
      </c>
      <c r="F130" s="2" t="s">
        <v>4229</v>
      </c>
      <c r="G130" s="164" t="s">
        <v>4075</v>
      </c>
    </row>
    <row r="131" spans="1:8" ht="316.8" x14ac:dyDescent="0.3">
      <c r="A131" s="263" t="s">
        <v>398</v>
      </c>
      <c r="B131" s="2" t="s">
        <v>25</v>
      </c>
      <c r="C131" s="2" t="s">
        <v>1352</v>
      </c>
      <c r="D131" s="230" t="s">
        <v>3346</v>
      </c>
      <c r="E131" s="132" t="s">
        <v>402</v>
      </c>
      <c r="F131" s="2" t="s">
        <v>4397</v>
      </c>
      <c r="G131" s="164" t="s">
        <v>4075</v>
      </c>
    </row>
    <row r="132" spans="1:8" ht="201.6" x14ac:dyDescent="0.3">
      <c r="A132" s="263" t="s">
        <v>3544</v>
      </c>
      <c r="B132" s="2" t="s">
        <v>25</v>
      </c>
      <c r="C132" s="2"/>
      <c r="D132" s="230"/>
      <c r="E132" s="132"/>
      <c r="F132" s="2" t="s">
        <v>4225</v>
      </c>
      <c r="G132" s="164" t="s">
        <v>4075</v>
      </c>
    </row>
    <row r="133" spans="1:8" ht="72" x14ac:dyDescent="0.3">
      <c r="A133" s="263" t="s">
        <v>352</v>
      </c>
      <c r="B133" s="2" t="s">
        <v>25</v>
      </c>
      <c r="C133" s="2" t="s">
        <v>3667</v>
      </c>
      <c r="D133" s="230" t="s">
        <v>3342</v>
      </c>
      <c r="E133" s="132" t="s">
        <v>3411</v>
      </c>
      <c r="F133" s="2" t="s">
        <v>4226</v>
      </c>
      <c r="G133" s="164" t="s">
        <v>4075</v>
      </c>
    </row>
    <row r="134" spans="1:8" ht="100.8" x14ac:dyDescent="0.3">
      <c r="A134" s="263" t="s">
        <v>3545</v>
      </c>
      <c r="B134" s="2" t="s">
        <v>25</v>
      </c>
      <c r="C134" s="2"/>
      <c r="D134" s="230"/>
      <c r="E134" s="132"/>
      <c r="F134" s="2" t="s">
        <v>4227</v>
      </c>
      <c r="G134" s="164" t="s">
        <v>4075</v>
      </c>
    </row>
    <row r="135" spans="1:8" ht="288" x14ac:dyDescent="0.3">
      <c r="A135" s="263" t="s">
        <v>292</v>
      </c>
      <c r="B135" s="2" t="s">
        <v>25</v>
      </c>
      <c r="C135" s="2" t="s">
        <v>1218</v>
      </c>
      <c r="D135" s="230" t="s">
        <v>3336</v>
      </c>
      <c r="E135" s="264" t="s">
        <v>3407</v>
      </c>
      <c r="F135" s="2" t="s">
        <v>4230</v>
      </c>
      <c r="G135" s="164" t="s">
        <v>4075</v>
      </c>
    </row>
    <row r="136" spans="1:8" ht="57.6" x14ac:dyDescent="0.3">
      <c r="A136" s="263" t="s">
        <v>3937</v>
      </c>
      <c r="B136" s="2" t="s">
        <v>25</v>
      </c>
      <c r="C136" s="2"/>
      <c r="D136" s="230"/>
      <c r="E136" s="270"/>
      <c r="F136" s="2" t="s">
        <v>4220</v>
      </c>
      <c r="G136" s="164" t="s">
        <v>4075</v>
      </c>
    </row>
    <row r="137" spans="1:8" ht="201.6" x14ac:dyDescent="0.3">
      <c r="A137" s="263" t="s">
        <v>368</v>
      </c>
      <c r="B137" s="2" t="s">
        <v>25</v>
      </c>
      <c r="C137" s="2" t="s">
        <v>1325</v>
      </c>
      <c r="D137" s="230" t="s">
        <v>3343</v>
      </c>
      <c r="E137" s="132" t="s">
        <v>3413</v>
      </c>
      <c r="F137" s="2" t="s">
        <v>4222</v>
      </c>
      <c r="G137" s="164" t="s">
        <v>4075</v>
      </c>
    </row>
    <row r="138" spans="1:8" ht="172.8" x14ac:dyDescent="0.3">
      <c r="A138" s="263" t="s">
        <v>384</v>
      </c>
      <c r="B138" s="2" t="s">
        <v>25</v>
      </c>
      <c r="C138" s="2" t="s">
        <v>1343</v>
      </c>
      <c r="D138" s="230" t="s">
        <v>3344</v>
      </c>
      <c r="E138" s="132" t="s">
        <v>3413</v>
      </c>
      <c r="F138" s="2" t="s">
        <v>4223</v>
      </c>
      <c r="G138" s="164" t="s">
        <v>4075</v>
      </c>
    </row>
    <row r="139" spans="1:8" ht="28.8" x14ac:dyDescent="0.3">
      <c r="A139" s="272" t="s">
        <v>412</v>
      </c>
      <c r="B139" s="2" t="s">
        <v>25</v>
      </c>
      <c r="C139" s="2" t="s">
        <v>1382</v>
      </c>
      <c r="D139" s="230" t="s">
        <v>3339</v>
      </c>
      <c r="E139" s="132" t="s">
        <v>3414</v>
      </c>
      <c r="F139" s="40" t="s">
        <v>4231</v>
      </c>
      <c r="G139" s="164" t="s">
        <v>4075</v>
      </c>
    </row>
    <row r="140" spans="1:8" ht="28.8" x14ac:dyDescent="0.3">
      <c r="A140" s="132" t="s">
        <v>3137</v>
      </c>
      <c r="B140" s="2" t="s">
        <v>25</v>
      </c>
      <c r="C140" s="2" t="s">
        <v>1390</v>
      </c>
      <c r="D140" s="230" t="s">
        <v>3339</v>
      </c>
      <c r="E140" s="2"/>
      <c r="F140" s="2" t="s">
        <v>4232</v>
      </c>
      <c r="G140" s="2" t="s">
        <v>4075</v>
      </c>
    </row>
    <row r="141" spans="1:8" ht="28.8" x14ac:dyDescent="0.3">
      <c r="A141" s="132" t="s">
        <v>3138</v>
      </c>
      <c r="B141" s="2" t="s">
        <v>25</v>
      </c>
      <c r="C141" s="2" t="s">
        <v>3668</v>
      </c>
      <c r="D141" s="230" t="s">
        <v>3339</v>
      </c>
      <c r="E141" s="2"/>
      <c r="F141" s="2" t="s">
        <v>429</v>
      </c>
      <c r="G141" s="2" t="s">
        <v>430</v>
      </c>
    </row>
    <row r="142" spans="1:8" x14ac:dyDescent="0.3">
      <c r="A142" s="263" t="s">
        <v>436</v>
      </c>
      <c r="B142" s="2" t="s">
        <v>25</v>
      </c>
      <c r="C142" s="2" t="s">
        <v>3669</v>
      </c>
      <c r="D142" s="230" t="s">
        <v>3339</v>
      </c>
      <c r="E142" s="2"/>
      <c r="F142" s="2" t="s">
        <v>4240</v>
      </c>
      <c r="G142" s="2"/>
      <c r="H142" s="274"/>
    </row>
    <row r="143" spans="1:8" x14ac:dyDescent="0.3">
      <c r="A143" s="272" t="s">
        <v>444</v>
      </c>
      <c r="B143" s="2" t="s">
        <v>25</v>
      </c>
      <c r="C143" s="209" t="s">
        <v>3670</v>
      </c>
      <c r="D143" s="230" t="s">
        <v>3347</v>
      </c>
      <c r="E143" s="132" t="s">
        <v>3415</v>
      </c>
      <c r="F143" s="2" t="s">
        <v>450</v>
      </c>
      <c r="G143" s="2" t="s">
        <v>147</v>
      </c>
    </row>
    <row r="144" spans="1:8" ht="72" x14ac:dyDescent="0.3">
      <c r="A144" s="2" t="s">
        <v>451</v>
      </c>
      <c r="B144" s="2" t="s">
        <v>25</v>
      </c>
      <c r="C144" s="2" t="s">
        <v>1434</v>
      </c>
      <c r="D144" s="230" t="s">
        <v>3348</v>
      </c>
      <c r="E144" s="2"/>
      <c r="F144" s="2" t="s">
        <v>3739</v>
      </c>
      <c r="G144" s="2"/>
    </row>
    <row r="145" spans="1:7" ht="100.8" x14ac:dyDescent="0.3">
      <c r="A145" s="132" t="s">
        <v>458</v>
      </c>
      <c r="B145" s="2" t="s">
        <v>25</v>
      </c>
      <c r="C145" s="2" t="s">
        <v>3671</v>
      </c>
      <c r="D145" s="230" t="s">
        <v>3349</v>
      </c>
      <c r="E145" s="132" t="s">
        <v>3416</v>
      </c>
      <c r="F145" s="2" t="s">
        <v>3433</v>
      </c>
      <c r="G145" s="280" t="s">
        <v>3557</v>
      </c>
    </row>
    <row r="146" spans="1:7" x14ac:dyDescent="0.3">
      <c r="A146" s="2" t="s">
        <v>469</v>
      </c>
      <c r="B146" s="2" t="s">
        <v>25</v>
      </c>
      <c r="C146" s="2" t="s">
        <v>1449</v>
      </c>
      <c r="D146" s="230" t="s">
        <v>3339</v>
      </c>
      <c r="E146" s="2"/>
      <c r="F146" s="5" t="s">
        <v>3139</v>
      </c>
      <c r="G146" s="2" t="s">
        <v>3134</v>
      </c>
    </row>
    <row r="147" spans="1:7" ht="57.6" x14ac:dyDescent="0.3">
      <c r="A147" s="272" t="s">
        <v>481</v>
      </c>
      <c r="B147" s="2" t="s">
        <v>25</v>
      </c>
      <c r="C147" s="2" t="s">
        <v>1369</v>
      </c>
      <c r="D147" s="271"/>
      <c r="E147" s="132" t="s">
        <v>3417</v>
      </c>
      <c r="F147" s="2" t="s">
        <v>4238</v>
      </c>
      <c r="G147" s="2" t="s">
        <v>4075</v>
      </c>
    </row>
    <row r="148" spans="1:7" x14ac:dyDescent="0.3">
      <c r="A148" s="132" t="s">
        <v>3140</v>
      </c>
      <c r="B148" s="2" t="s">
        <v>25</v>
      </c>
      <c r="C148" s="2" t="s">
        <v>1369</v>
      </c>
      <c r="D148" s="271"/>
      <c r="E148" s="132" t="s">
        <v>3417</v>
      </c>
      <c r="F148" s="2" t="s">
        <v>4239</v>
      </c>
      <c r="G148" s="2" t="s">
        <v>4075</v>
      </c>
    </row>
    <row r="149" spans="1:7" x14ac:dyDescent="0.3">
      <c r="A149" s="2" t="s">
        <v>489</v>
      </c>
      <c r="B149" s="2" t="s">
        <v>25</v>
      </c>
      <c r="C149" s="2" t="s">
        <v>3672</v>
      </c>
      <c r="D149" s="230" t="s">
        <v>3343</v>
      </c>
      <c r="E149" s="132" t="s">
        <v>3413</v>
      </c>
      <c r="F149" s="2" t="s">
        <v>494</v>
      </c>
      <c r="G149" s="2"/>
    </row>
    <row r="150" spans="1:7" ht="28.8" x14ac:dyDescent="0.3">
      <c r="A150" s="132" t="s">
        <v>495</v>
      </c>
      <c r="B150" s="2" t="s">
        <v>25</v>
      </c>
      <c r="C150" s="2" t="s">
        <v>3740</v>
      </c>
      <c r="D150" s="230" t="s">
        <v>3350</v>
      </c>
      <c r="E150" s="132" t="s">
        <v>3418</v>
      </c>
      <c r="F150" s="5">
        <v>2</v>
      </c>
      <c r="G150" s="279" t="s">
        <v>147</v>
      </c>
    </row>
    <row r="151" spans="1:7" ht="28.8" x14ac:dyDescent="0.3">
      <c r="A151" s="2" t="s">
        <v>510</v>
      </c>
      <c r="B151" s="2" t="s">
        <v>25</v>
      </c>
      <c r="C151" s="2" t="s">
        <v>3099</v>
      </c>
      <c r="D151" s="271"/>
      <c r="E151" s="2"/>
      <c r="F151" s="2" t="s">
        <v>516</v>
      </c>
      <c r="G151" s="2"/>
    </row>
    <row r="152" spans="1:7" ht="28.8" x14ac:dyDescent="0.3">
      <c r="A152" s="2" t="s">
        <v>518</v>
      </c>
      <c r="B152" s="2" t="s">
        <v>25</v>
      </c>
      <c r="C152" s="2" t="s">
        <v>3673</v>
      </c>
      <c r="D152" s="230" t="s">
        <v>522</v>
      </c>
      <c r="E152" s="132" t="s">
        <v>3420</v>
      </c>
      <c r="F152" s="2" t="s">
        <v>525</v>
      </c>
      <c r="G152" s="2" t="s">
        <v>526</v>
      </c>
    </row>
    <row r="153" spans="1:7" x14ac:dyDescent="0.3">
      <c r="A153" s="132" t="s">
        <v>3613</v>
      </c>
      <c r="B153" s="2" t="s">
        <v>25</v>
      </c>
      <c r="C153" s="2" t="s">
        <v>3616</v>
      </c>
      <c r="D153" s="230"/>
      <c r="E153" s="132"/>
      <c r="F153" s="2" t="s">
        <v>3614</v>
      </c>
      <c r="G153" s="231" t="s">
        <v>3615</v>
      </c>
    </row>
    <row r="154" spans="1:7" x14ac:dyDescent="0.3">
      <c r="A154" s="132" t="s">
        <v>4065</v>
      </c>
      <c r="B154" s="2" t="s">
        <v>25</v>
      </c>
      <c r="C154" s="2" t="s">
        <v>4066</v>
      </c>
      <c r="D154" s="230"/>
      <c r="E154" s="132"/>
      <c r="F154" s="2" t="s">
        <v>4067</v>
      </c>
      <c r="G154" s="231" t="s">
        <v>3735</v>
      </c>
    </row>
    <row r="155" spans="1:7" x14ac:dyDescent="0.3">
      <c r="A155" s="163" t="s">
        <v>527</v>
      </c>
      <c r="B155" s="27"/>
      <c r="C155" s="27" t="s">
        <v>22</v>
      </c>
      <c r="D155" s="222"/>
      <c r="E155" s="27"/>
      <c r="F155" s="27"/>
      <c r="G155" s="27"/>
    </row>
    <row r="156" spans="1:7" ht="28.8" x14ac:dyDescent="0.3">
      <c r="A156" s="15" t="s">
        <v>1160</v>
      </c>
      <c r="B156" s="10" t="s">
        <v>25</v>
      </c>
      <c r="C156" s="10" t="s">
        <v>3141</v>
      </c>
      <c r="D156" s="247"/>
      <c r="E156" s="10"/>
      <c r="F156" s="10" t="s">
        <v>3142</v>
      </c>
      <c r="G156" s="10" t="s">
        <v>3111</v>
      </c>
    </row>
    <row r="157" spans="1:7" ht="28.8" x14ac:dyDescent="0.3">
      <c r="A157" s="10" t="s">
        <v>529</v>
      </c>
      <c r="B157" s="10" t="s">
        <v>25</v>
      </c>
      <c r="C157" s="10" t="s">
        <v>3674</v>
      </c>
      <c r="D157" s="247"/>
      <c r="E157" s="10"/>
      <c r="F157" s="47">
        <v>40</v>
      </c>
      <c r="G157" s="10" t="s">
        <v>537</v>
      </c>
    </row>
    <row r="158" spans="1:7" ht="43.2" x14ac:dyDescent="0.3">
      <c r="A158" s="133" t="s">
        <v>538</v>
      </c>
      <c r="B158" s="10" t="s">
        <v>25</v>
      </c>
      <c r="C158" s="10" t="s">
        <v>1538</v>
      </c>
      <c r="D158" s="236" t="s">
        <v>3352</v>
      </c>
      <c r="E158" s="10"/>
      <c r="F158" s="13" t="s">
        <v>545</v>
      </c>
      <c r="G158" s="10" t="s">
        <v>50</v>
      </c>
    </row>
    <row r="159" spans="1:7" ht="43.2" x14ac:dyDescent="0.3">
      <c r="A159" s="10" t="s">
        <v>562</v>
      </c>
      <c r="B159" s="10" t="s">
        <v>25</v>
      </c>
      <c r="C159" s="10" t="s">
        <v>3675</v>
      </c>
      <c r="D159" s="247"/>
      <c r="E159" s="10"/>
      <c r="F159" s="10" t="s">
        <v>566</v>
      </c>
      <c r="G159" s="10" t="s">
        <v>419</v>
      </c>
    </row>
    <row r="160" spans="1:7" x14ac:dyDescent="0.3">
      <c r="A160" s="10" t="s">
        <v>567</v>
      </c>
      <c r="B160" s="10" t="s">
        <v>25</v>
      </c>
      <c r="C160" s="10" t="s">
        <v>3676</v>
      </c>
      <c r="D160" s="247"/>
      <c r="E160" s="10"/>
      <c r="F160" s="10" t="s">
        <v>572</v>
      </c>
      <c r="G160" s="10" t="s">
        <v>419</v>
      </c>
    </row>
    <row r="161" spans="1:7" x14ac:dyDescent="0.3">
      <c r="A161" s="10" t="s">
        <v>573</v>
      </c>
      <c r="B161" s="10" t="s">
        <v>25</v>
      </c>
      <c r="C161" s="10" t="s">
        <v>1590</v>
      </c>
      <c r="D161" s="247"/>
      <c r="E161" s="10"/>
      <c r="F161" s="47">
        <v>12</v>
      </c>
      <c r="G161" s="10"/>
    </row>
    <row r="162" spans="1:7" x14ac:dyDescent="0.3">
      <c r="A162" s="10" t="s">
        <v>579</v>
      </c>
      <c r="B162" s="10" t="s">
        <v>25</v>
      </c>
      <c r="C162" s="10" t="s">
        <v>1599</v>
      </c>
      <c r="D162" s="236" t="s">
        <v>3353</v>
      </c>
      <c r="E162" s="10"/>
      <c r="F162" s="47" t="s">
        <v>585</v>
      </c>
      <c r="G162" s="10"/>
    </row>
    <row r="163" spans="1:7" ht="28.8" x14ac:dyDescent="0.3">
      <c r="A163" s="10" t="s">
        <v>587</v>
      </c>
      <c r="B163" s="10" t="s">
        <v>25</v>
      </c>
      <c r="C163" s="10" t="s">
        <v>1605</v>
      </c>
      <c r="D163" s="247"/>
      <c r="E163" s="10"/>
      <c r="F163" s="47">
        <v>234</v>
      </c>
      <c r="G163" s="10"/>
    </row>
    <row r="164" spans="1:7" ht="28.8" x14ac:dyDescent="0.3">
      <c r="A164" s="10" t="s">
        <v>593</v>
      </c>
      <c r="B164" s="10" t="s">
        <v>25</v>
      </c>
      <c r="C164" s="10" t="s">
        <v>3677</v>
      </c>
      <c r="D164" s="236" t="s">
        <v>3354</v>
      </c>
      <c r="E164" s="133" t="s">
        <v>3421</v>
      </c>
      <c r="F164" s="10" t="s">
        <v>600</v>
      </c>
      <c r="G164" s="10"/>
    </row>
    <row r="165" spans="1:7" ht="28.8" x14ac:dyDescent="0.3">
      <c r="A165" s="10" t="s">
        <v>601</v>
      </c>
      <c r="B165" s="10" t="s">
        <v>25</v>
      </c>
      <c r="C165" s="10" t="s">
        <v>3678</v>
      </c>
      <c r="D165" s="247"/>
      <c r="E165" s="10"/>
      <c r="F165" s="10" t="s">
        <v>606</v>
      </c>
      <c r="G165" s="10"/>
    </row>
    <row r="166" spans="1:7" ht="28.8" x14ac:dyDescent="0.3">
      <c r="A166" s="10" t="s">
        <v>607</v>
      </c>
      <c r="B166" s="10" t="s">
        <v>25</v>
      </c>
      <c r="C166" s="10" t="s">
        <v>3679</v>
      </c>
      <c r="D166" s="247"/>
      <c r="E166" s="10"/>
      <c r="F166" s="10" t="s">
        <v>611</v>
      </c>
      <c r="G166" s="10"/>
    </row>
    <row r="167" spans="1:7" x14ac:dyDescent="0.3">
      <c r="A167" s="10" t="s">
        <v>612</v>
      </c>
      <c r="B167" s="10" t="s">
        <v>25</v>
      </c>
      <c r="C167" s="10" t="s">
        <v>3680</v>
      </c>
      <c r="D167" s="236" t="s">
        <v>3355</v>
      </c>
      <c r="E167" s="10"/>
      <c r="F167" s="10" t="s">
        <v>611</v>
      </c>
      <c r="G167" s="10"/>
    </row>
    <row r="168" spans="1:7" ht="28.8" x14ac:dyDescent="0.3">
      <c r="A168" s="10" t="s">
        <v>618</v>
      </c>
      <c r="B168" s="10" t="s">
        <v>25</v>
      </c>
      <c r="C168" s="10" t="s">
        <v>3681</v>
      </c>
      <c r="D168" s="236" t="s">
        <v>3354</v>
      </c>
      <c r="E168" s="133" t="s">
        <v>3421</v>
      </c>
      <c r="F168" s="10" t="s">
        <v>600</v>
      </c>
      <c r="G168" s="10"/>
    </row>
    <row r="169" spans="1:7" ht="28.8" x14ac:dyDescent="0.3">
      <c r="A169" s="10" t="s">
        <v>622</v>
      </c>
      <c r="B169" s="10" t="s">
        <v>25</v>
      </c>
      <c r="C169" s="10" t="s">
        <v>3682</v>
      </c>
      <c r="D169" s="247"/>
      <c r="E169" s="10"/>
      <c r="F169" s="10" t="s">
        <v>611</v>
      </c>
      <c r="G169" s="10"/>
    </row>
    <row r="170" spans="1:7" x14ac:dyDescent="0.3">
      <c r="A170" s="10" t="s">
        <v>627</v>
      </c>
      <c r="B170" s="10" t="s">
        <v>25</v>
      </c>
      <c r="C170" s="10" t="s">
        <v>3683</v>
      </c>
      <c r="D170" s="247"/>
      <c r="E170" s="10"/>
      <c r="F170" s="10" t="s">
        <v>611</v>
      </c>
      <c r="G170" s="10"/>
    </row>
    <row r="171" spans="1:7" ht="43.2" x14ac:dyDescent="0.3">
      <c r="A171" s="10" t="s">
        <v>631</v>
      </c>
      <c r="B171" s="10" t="s">
        <v>25</v>
      </c>
      <c r="C171" s="10" t="s">
        <v>1666</v>
      </c>
      <c r="D171" s="236" t="s">
        <v>3356</v>
      </c>
      <c r="E171" s="133" t="s">
        <v>3422</v>
      </c>
      <c r="F171" s="10" t="s">
        <v>638</v>
      </c>
      <c r="G171" s="10"/>
    </row>
    <row r="172" spans="1:7" x14ac:dyDescent="0.3">
      <c r="A172" s="10" t="s">
        <v>639</v>
      </c>
      <c r="B172" s="10" t="s">
        <v>25</v>
      </c>
      <c r="C172" s="10" t="s">
        <v>3684</v>
      </c>
      <c r="D172" s="236" t="s">
        <v>3357</v>
      </c>
      <c r="E172" s="10"/>
      <c r="F172" s="47">
        <v>12</v>
      </c>
      <c r="G172" s="10" t="s">
        <v>3214</v>
      </c>
    </row>
    <row r="173" spans="1:7" x14ac:dyDescent="0.3">
      <c r="A173" s="10" t="s">
        <v>644</v>
      </c>
      <c r="B173" s="10" t="s">
        <v>25</v>
      </c>
      <c r="C173" s="13" t="s">
        <v>3685</v>
      </c>
      <c r="D173" s="236" t="s">
        <v>3358</v>
      </c>
      <c r="E173" s="133" t="s">
        <v>648</v>
      </c>
      <c r="F173" s="47">
        <v>200</v>
      </c>
      <c r="G173" s="10" t="s">
        <v>651</v>
      </c>
    </row>
    <row r="174" spans="1:7" ht="28.8" x14ac:dyDescent="0.3">
      <c r="A174" s="10" t="s">
        <v>652</v>
      </c>
      <c r="B174" s="10" t="s">
        <v>25</v>
      </c>
      <c r="C174" s="10" t="s">
        <v>3686</v>
      </c>
      <c r="D174" s="236" t="s">
        <v>3358</v>
      </c>
      <c r="E174" s="133" t="s">
        <v>3423</v>
      </c>
      <c r="F174" s="47" t="s">
        <v>657</v>
      </c>
      <c r="G174" s="10" t="s">
        <v>50</v>
      </c>
    </row>
    <row r="175" spans="1:7" ht="28.8" x14ac:dyDescent="0.3">
      <c r="A175" s="10" t="s">
        <v>659</v>
      </c>
      <c r="B175" s="10" t="s">
        <v>25</v>
      </c>
      <c r="C175" s="10" t="s">
        <v>1691</v>
      </c>
      <c r="D175" s="247"/>
      <c r="E175" s="10"/>
      <c r="F175" s="10" t="s">
        <v>611</v>
      </c>
      <c r="G175" s="10" t="s">
        <v>419</v>
      </c>
    </row>
    <row r="176" spans="1:7" ht="43.2" x14ac:dyDescent="0.3">
      <c r="A176" s="10" t="s">
        <v>3143</v>
      </c>
      <c r="B176" s="10" t="s">
        <v>25</v>
      </c>
      <c r="C176" s="10" t="s">
        <v>3144</v>
      </c>
      <c r="D176" s="247"/>
      <c r="E176" s="10"/>
      <c r="F176" s="10" t="s">
        <v>3145</v>
      </c>
      <c r="G176" s="10" t="s">
        <v>3134</v>
      </c>
    </row>
    <row r="177" spans="1:7" ht="43.2" x14ac:dyDescent="0.3">
      <c r="A177" s="10" t="s">
        <v>3146</v>
      </c>
      <c r="B177" s="10" t="s">
        <v>25</v>
      </c>
      <c r="C177" s="10" t="s">
        <v>3147</v>
      </c>
      <c r="D177" s="247"/>
      <c r="E177" s="10"/>
      <c r="F177" s="10" t="s">
        <v>3148</v>
      </c>
      <c r="G177" s="10" t="s">
        <v>3134</v>
      </c>
    </row>
    <row r="178" spans="1:7" ht="72" x14ac:dyDescent="0.3">
      <c r="A178" s="10" t="s">
        <v>3149</v>
      </c>
      <c r="B178" s="10" t="s">
        <v>25</v>
      </c>
      <c r="C178" s="10" t="s">
        <v>3150</v>
      </c>
      <c r="D178" s="247"/>
      <c r="E178" s="10"/>
      <c r="F178" s="10" t="s">
        <v>3151</v>
      </c>
      <c r="G178" s="10" t="s">
        <v>3134</v>
      </c>
    </row>
    <row r="179" spans="1:7" ht="57.6" x14ac:dyDescent="0.3">
      <c r="A179" s="10" t="s">
        <v>3152</v>
      </c>
      <c r="B179" s="10" t="s">
        <v>25</v>
      </c>
      <c r="C179" s="10" t="s">
        <v>3153</v>
      </c>
      <c r="D179" s="247"/>
      <c r="E179" s="10"/>
      <c r="F179" s="10" t="s">
        <v>3154</v>
      </c>
      <c r="G179" s="10" t="s">
        <v>3134</v>
      </c>
    </row>
    <row r="180" spans="1:7" ht="28.8" x14ac:dyDescent="0.3">
      <c r="A180" s="10" t="s">
        <v>3155</v>
      </c>
      <c r="B180" s="10" t="s">
        <v>25</v>
      </c>
      <c r="C180" s="10" t="s">
        <v>3156</v>
      </c>
      <c r="D180" s="247"/>
      <c r="E180" s="10"/>
      <c r="F180" s="10" t="s">
        <v>3157</v>
      </c>
      <c r="G180" s="10" t="s">
        <v>3115</v>
      </c>
    </row>
    <row r="181" spans="1:7" ht="72" x14ac:dyDescent="0.3">
      <c r="A181" s="10" t="s">
        <v>3218</v>
      </c>
      <c r="B181" s="10" t="s">
        <v>25</v>
      </c>
      <c r="C181" s="10" t="s">
        <v>3219</v>
      </c>
      <c r="D181" s="247"/>
      <c r="E181" s="10"/>
      <c r="F181" s="10" t="s">
        <v>3220</v>
      </c>
      <c r="G181" s="10" t="s">
        <v>3214</v>
      </c>
    </row>
    <row r="182" spans="1:7" x14ac:dyDescent="0.3">
      <c r="A182" s="104" t="s">
        <v>1567</v>
      </c>
      <c r="B182" s="54"/>
      <c r="C182" s="54" t="s">
        <v>22</v>
      </c>
      <c r="D182" s="218"/>
      <c r="E182" s="54"/>
      <c r="F182" s="54"/>
      <c r="G182" s="54"/>
    </row>
    <row r="183" spans="1:7" x14ac:dyDescent="0.3">
      <c r="A183" s="2" t="s">
        <v>3271</v>
      </c>
      <c r="B183" s="2" t="s">
        <v>25</v>
      </c>
      <c r="C183" s="2" t="s">
        <v>3271</v>
      </c>
      <c r="D183" s="294"/>
      <c r="E183" s="295"/>
      <c r="F183" s="2" t="s">
        <v>3221</v>
      </c>
      <c r="G183" s="2" t="s">
        <v>3214</v>
      </c>
    </row>
    <row r="184" spans="1:7" x14ac:dyDescent="0.3">
      <c r="A184" s="2" t="s">
        <v>3275</v>
      </c>
      <c r="B184" s="2" t="s">
        <v>25</v>
      </c>
      <c r="C184" s="2" t="s">
        <v>3272</v>
      </c>
      <c r="D184" s="294"/>
      <c r="E184" s="295"/>
      <c r="F184" s="2" t="s">
        <v>4266</v>
      </c>
      <c r="G184" s="2" t="s">
        <v>4075</v>
      </c>
    </row>
    <row r="185" spans="1:7" x14ac:dyDescent="0.3">
      <c r="A185" s="2" t="s">
        <v>3276</v>
      </c>
      <c r="B185" s="2" t="s">
        <v>25</v>
      </c>
      <c r="C185" s="2" t="s">
        <v>3272</v>
      </c>
      <c r="D185" s="294"/>
      <c r="E185" s="295"/>
      <c r="F185" s="2" t="s">
        <v>3277</v>
      </c>
      <c r="G185" s="2"/>
    </row>
    <row r="186" spans="1:7" x14ac:dyDescent="0.3">
      <c r="A186" s="2" t="s">
        <v>3211</v>
      </c>
      <c r="B186" s="2" t="s">
        <v>25</v>
      </c>
      <c r="C186" s="2" t="s">
        <v>3272</v>
      </c>
      <c r="D186" s="294"/>
      <c r="E186" s="295"/>
      <c r="F186" s="2" t="s">
        <v>4267</v>
      </c>
      <c r="G186" s="2" t="s">
        <v>4075</v>
      </c>
    </row>
    <row r="187" spans="1:7" x14ac:dyDescent="0.3">
      <c r="A187" s="2" t="s">
        <v>3278</v>
      </c>
      <c r="B187" s="2" t="s">
        <v>25</v>
      </c>
      <c r="C187" s="2" t="s">
        <v>3272</v>
      </c>
      <c r="D187" s="294"/>
      <c r="E187" s="295"/>
      <c r="F187" s="2" t="s">
        <v>3279</v>
      </c>
      <c r="G187" s="2"/>
    </row>
    <row r="188" spans="1:7" x14ac:dyDescent="0.3">
      <c r="A188" s="2" t="s">
        <v>3280</v>
      </c>
      <c r="B188" s="2" t="s">
        <v>25</v>
      </c>
      <c r="C188" s="2" t="s">
        <v>3272</v>
      </c>
      <c r="D188" s="294"/>
      <c r="E188" s="295"/>
      <c r="F188" s="2" t="s">
        <v>3281</v>
      </c>
      <c r="G188" s="2"/>
    </row>
    <row r="189" spans="1:7" x14ac:dyDescent="0.3">
      <c r="A189" s="2" t="s">
        <v>3282</v>
      </c>
      <c r="B189" s="2" t="s">
        <v>25</v>
      </c>
      <c r="C189" s="2" t="s">
        <v>3272</v>
      </c>
      <c r="D189" s="294"/>
      <c r="E189" s="295"/>
      <c r="F189" s="5">
        <v>20</v>
      </c>
      <c r="G189" s="2"/>
    </row>
    <row r="190" spans="1:7" x14ac:dyDescent="0.3">
      <c r="A190" s="2" t="s">
        <v>3165</v>
      </c>
      <c r="B190" s="2" t="s">
        <v>25</v>
      </c>
      <c r="C190" s="2" t="s">
        <v>3272</v>
      </c>
      <c r="D190" s="294"/>
      <c r="E190" s="295"/>
      <c r="F190" s="2" t="s">
        <v>3166</v>
      </c>
      <c r="G190" s="2" t="s">
        <v>3115</v>
      </c>
    </row>
    <row r="191" spans="1:7" x14ac:dyDescent="0.3">
      <c r="A191" s="2" t="s">
        <v>3283</v>
      </c>
      <c r="B191" s="2" t="s">
        <v>25</v>
      </c>
      <c r="C191" s="2" t="s">
        <v>3272</v>
      </c>
      <c r="D191" s="294"/>
      <c r="E191" s="295"/>
      <c r="F191" s="2" t="s">
        <v>3284</v>
      </c>
      <c r="G191" s="2"/>
    </row>
    <row r="192" spans="1:7" x14ac:dyDescent="0.3">
      <c r="A192" s="2" t="s">
        <v>3285</v>
      </c>
      <c r="B192" s="2" t="s">
        <v>25</v>
      </c>
      <c r="C192" s="2" t="s">
        <v>3272</v>
      </c>
      <c r="D192" s="294"/>
      <c r="E192" s="295"/>
      <c r="F192" s="296">
        <v>0.3</v>
      </c>
      <c r="G192" s="2"/>
    </row>
    <row r="193" spans="1:7" x14ac:dyDescent="0.3">
      <c r="A193" s="2" t="s">
        <v>3546</v>
      </c>
      <c r="B193" s="2" t="s">
        <v>25</v>
      </c>
      <c r="C193" s="2" t="s">
        <v>3272</v>
      </c>
      <c r="D193" s="294"/>
      <c r="E193" s="295"/>
      <c r="F193" s="5">
        <v>500</v>
      </c>
      <c r="G193" s="2" t="s">
        <v>4075</v>
      </c>
    </row>
    <row r="194" spans="1:7" x14ac:dyDescent="0.3">
      <c r="A194" s="2" t="s">
        <v>3286</v>
      </c>
      <c r="B194" s="2" t="s">
        <v>25</v>
      </c>
      <c r="C194" s="2" t="s">
        <v>3272</v>
      </c>
      <c r="D194" s="294"/>
      <c r="E194" s="295"/>
      <c r="F194" s="296" t="s">
        <v>3287</v>
      </c>
      <c r="G194" s="2"/>
    </row>
    <row r="195" spans="1:7" x14ac:dyDescent="0.3">
      <c r="A195" s="2" t="s">
        <v>3288</v>
      </c>
      <c r="B195" s="2" t="s">
        <v>25</v>
      </c>
      <c r="C195" s="2" t="s">
        <v>3272</v>
      </c>
      <c r="D195" s="294"/>
      <c r="E195" s="295"/>
      <c r="F195" s="296" t="s">
        <v>3289</v>
      </c>
      <c r="G195" s="2"/>
    </row>
    <row r="196" spans="1:7" x14ac:dyDescent="0.3">
      <c r="A196" s="2" t="s">
        <v>3222</v>
      </c>
      <c r="B196" s="2" t="s">
        <v>25</v>
      </c>
      <c r="C196" s="2" t="s">
        <v>3290</v>
      </c>
      <c r="D196" s="294"/>
      <c r="E196" s="295"/>
      <c r="F196" s="5" t="s">
        <v>4269</v>
      </c>
      <c r="G196" s="2" t="s">
        <v>4075</v>
      </c>
    </row>
    <row r="197" spans="1:7" x14ac:dyDescent="0.3">
      <c r="A197" s="2" t="s">
        <v>3226</v>
      </c>
      <c r="B197" s="2" t="s">
        <v>25</v>
      </c>
      <c r="C197" s="2" t="s">
        <v>3291</v>
      </c>
      <c r="D197" s="294"/>
      <c r="E197" s="295"/>
      <c r="F197" s="5" t="s">
        <v>4268</v>
      </c>
      <c r="G197" s="2" t="s">
        <v>4075</v>
      </c>
    </row>
    <row r="198" spans="1:7" x14ac:dyDescent="0.3">
      <c r="A198" s="2" t="s">
        <v>3223</v>
      </c>
      <c r="B198" s="2" t="s">
        <v>25</v>
      </c>
      <c r="C198" s="2" t="s">
        <v>3291</v>
      </c>
      <c r="D198" s="294"/>
      <c r="E198" s="295"/>
      <c r="F198" s="2" t="s">
        <v>3746</v>
      </c>
      <c r="G198" s="2" t="s">
        <v>4075</v>
      </c>
    </row>
    <row r="199" spans="1:7" x14ac:dyDescent="0.3">
      <c r="A199" s="2" t="s">
        <v>3224</v>
      </c>
      <c r="B199" s="2" t="s">
        <v>25</v>
      </c>
      <c r="C199" s="2" t="s">
        <v>3291</v>
      </c>
      <c r="D199" s="294"/>
      <c r="E199" s="295"/>
      <c r="F199" s="2" t="s">
        <v>4270</v>
      </c>
      <c r="G199" s="2" t="s">
        <v>4075</v>
      </c>
    </row>
    <row r="200" spans="1:7" x14ac:dyDescent="0.3">
      <c r="A200" s="2" t="s">
        <v>1918</v>
      </c>
      <c r="B200" s="2" t="s">
        <v>25</v>
      </c>
      <c r="C200" s="2" t="s">
        <v>3291</v>
      </c>
      <c r="D200" s="294"/>
      <c r="E200" s="295"/>
      <c r="F200" s="5" t="s">
        <v>4271</v>
      </c>
      <c r="G200" s="2" t="s">
        <v>4075</v>
      </c>
    </row>
    <row r="201" spans="1:7" x14ac:dyDescent="0.3">
      <c r="A201" s="2" t="s">
        <v>3548</v>
      </c>
      <c r="B201" s="2" t="s">
        <v>25</v>
      </c>
      <c r="C201" s="2" t="s">
        <v>3291</v>
      </c>
      <c r="D201" s="294"/>
      <c r="E201" s="295"/>
      <c r="F201" s="5" t="s">
        <v>3742</v>
      </c>
      <c r="G201" s="2" t="s">
        <v>3503</v>
      </c>
    </row>
    <row r="202" spans="1:7" x14ac:dyDescent="0.3">
      <c r="A202" s="2" t="s">
        <v>3741</v>
      </c>
      <c r="B202" s="2" t="s">
        <v>25</v>
      </c>
      <c r="C202" s="2" t="s">
        <v>3291</v>
      </c>
      <c r="D202" s="294"/>
      <c r="E202" s="295"/>
      <c r="F202" s="2" t="s">
        <v>3742</v>
      </c>
      <c r="G202" s="2" t="s">
        <v>3503</v>
      </c>
    </row>
    <row r="203" spans="1:7" x14ac:dyDescent="0.3">
      <c r="A203" s="2" t="s">
        <v>4272</v>
      </c>
      <c r="B203" s="2" t="s">
        <v>25</v>
      </c>
      <c r="C203" s="2" t="s">
        <v>3291</v>
      </c>
      <c r="D203" s="294"/>
      <c r="E203" s="295"/>
      <c r="F203" s="2" t="s">
        <v>4273</v>
      </c>
      <c r="G203" s="2" t="s">
        <v>4075</v>
      </c>
    </row>
    <row r="204" spans="1:7" x14ac:dyDescent="0.3">
      <c r="A204" s="2" t="s">
        <v>4274</v>
      </c>
      <c r="B204" s="2" t="s">
        <v>25</v>
      </c>
      <c r="C204" s="2" t="s">
        <v>3292</v>
      </c>
      <c r="D204" s="294"/>
      <c r="E204" s="295"/>
      <c r="F204" s="2" t="s">
        <v>4275</v>
      </c>
      <c r="G204" s="2" t="s">
        <v>3735</v>
      </c>
    </row>
    <row r="205" spans="1:7" x14ac:dyDescent="0.3">
      <c r="A205" s="2" t="s">
        <v>3745</v>
      </c>
      <c r="B205" s="2" t="s">
        <v>25</v>
      </c>
      <c r="C205" s="2" t="s">
        <v>3292</v>
      </c>
      <c r="D205" s="294"/>
      <c r="E205" s="295"/>
      <c r="F205" s="2" t="s">
        <v>4276</v>
      </c>
      <c r="G205" s="2" t="s">
        <v>4075</v>
      </c>
    </row>
    <row r="206" spans="1:7" x14ac:dyDescent="0.3">
      <c r="A206" s="2" t="s">
        <v>3744</v>
      </c>
      <c r="B206" s="2" t="s">
        <v>25</v>
      </c>
      <c r="C206" s="2" t="s">
        <v>3292</v>
      </c>
      <c r="D206" s="294"/>
      <c r="E206" s="295"/>
      <c r="F206" s="2" t="s">
        <v>4277</v>
      </c>
      <c r="G206" s="2" t="s">
        <v>4075</v>
      </c>
    </row>
    <row r="207" spans="1:7" x14ac:dyDescent="0.3">
      <c r="A207" s="2" t="s">
        <v>3743</v>
      </c>
      <c r="B207" s="2" t="s">
        <v>25</v>
      </c>
      <c r="C207" s="2" t="s">
        <v>3292</v>
      </c>
      <c r="D207" s="294"/>
      <c r="E207" s="295"/>
      <c r="F207" s="2" t="s">
        <v>4278</v>
      </c>
      <c r="G207" s="2" t="s">
        <v>4075</v>
      </c>
    </row>
    <row r="208" spans="1:7" x14ac:dyDescent="0.3">
      <c r="A208" s="274" t="s">
        <v>4279</v>
      </c>
      <c r="B208" s="274" t="s">
        <v>25</v>
      </c>
      <c r="C208" s="2" t="s">
        <v>3292</v>
      </c>
      <c r="F208" s="274" t="s">
        <v>4280</v>
      </c>
      <c r="G208" s="274" t="s">
        <v>4075</v>
      </c>
    </row>
    <row r="209" spans="1:7" x14ac:dyDescent="0.3">
      <c r="A209" s="2" t="s">
        <v>3747</v>
      </c>
      <c r="B209" s="2" t="s">
        <v>25</v>
      </c>
      <c r="C209" s="2" t="s">
        <v>3293</v>
      </c>
      <c r="D209" s="294"/>
      <c r="E209" s="295"/>
      <c r="F209" s="2" t="s">
        <v>4281</v>
      </c>
      <c r="G209" s="2" t="s">
        <v>3503</v>
      </c>
    </row>
    <row r="210" spans="1:7" x14ac:dyDescent="0.3">
      <c r="A210" s="2" t="s">
        <v>3749</v>
      </c>
      <c r="B210" s="2" t="s">
        <v>25</v>
      </c>
      <c r="C210" s="2" t="s">
        <v>3293</v>
      </c>
      <c r="D210" s="294"/>
      <c r="E210" s="295"/>
      <c r="F210" s="2" t="s">
        <v>4282</v>
      </c>
      <c r="G210" s="2"/>
    </row>
    <row r="211" spans="1:7" x14ac:dyDescent="0.3">
      <c r="A211" s="2" t="s">
        <v>3748</v>
      </c>
      <c r="B211" s="2" t="s">
        <v>25</v>
      </c>
      <c r="C211" s="2" t="s">
        <v>3293</v>
      </c>
      <c r="D211" s="294"/>
      <c r="E211" s="295"/>
      <c r="F211" s="2" t="s">
        <v>4283</v>
      </c>
      <c r="G211" s="2" t="s">
        <v>4075</v>
      </c>
    </row>
    <row r="212" spans="1:7" x14ac:dyDescent="0.3">
      <c r="A212" s="2" t="s">
        <v>3750</v>
      </c>
      <c r="B212" s="2" t="s">
        <v>25</v>
      </c>
      <c r="C212" s="2" t="s">
        <v>3294</v>
      </c>
      <c r="D212" s="294"/>
      <c r="E212" s="295"/>
      <c r="F212" s="2" t="s">
        <v>4284</v>
      </c>
      <c r="G212" s="2" t="s">
        <v>4075</v>
      </c>
    </row>
    <row r="213" spans="1:7" x14ac:dyDescent="0.3">
      <c r="A213" s="2" t="s">
        <v>3751</v>
      </c>
      <c r="B213" s="2" t="s">
        <v>25</v>
      </c>
      <c r="C213" s="2" t="s">
        <v>3294</v>
      </c>
      <c r="D213" s="294"/>
      <c r="E213" s="295"/>
      <c r="F213" s="2" t="s">
        <v>4284</v>
      </c>
      <c r="G213" s="2" t="s">
        <v>4075</v>
      </c>
    </row>
    <row r="214" spans="1:7" x14ac:dyDescent="0.3">
      <c r="A214" s="2" t="s">
        <v>3752</v>
      </c>
      <c r="B214" s="2" t="s">
        <v>25</v>
      </c>
      <c r="C214" s="2" t="s">
        <v>3753</v>
      </c>
      <c r="D214" s="294"/>
      <c r="E214" s="295"/>
      <c r="F214" s="2" t="s">
        <v>3767</v>
      </c>
      <c r="G214" s="2"/>
    </row>
    <row r="215" spans="1:7" x14ac:dyDescent="0.3">
      <c r="A215" s="2" t="s">
        <v>4288</v>
      </c>
      <c r="B215" s="2" t="s">
        <v>25</v>
      </c>
      <c r="C215" s="2" t="s">
        <v>3227</v>
      </c>
      <c r="D215" s="294"/>
      <c r="E215" s="295"/>
      <c r="F215" s="2" t="s">
        <v>4289</v>
      </c>
      <c r="G215" s="2" t="s">
        <v>4075</v>
      </c>
    </row>
    <row r="216" spans="1:7" x14ac:dyDescent="0.3">
      <c r="A216" s="2" t="s">
        <v>4286</v>
      </c>
      <c r="B216" s="2" t="s">
        <v>25</v>
      </c>
      <c r="C216" s="2" t="s">
        <v>4285</v>
      </c>
      <c r="D216" s="294"/>
      <c r="E216" s="295"/>
      <c r="F216" s="2" t="s">
        <v>4287</v>
      </c>
      <c r="G216" s="2" t="s">
        <v>4075</v>
      </c>
    </row>
    <row r="217" spans="1:7" x14ac:dyDescent="0.3">
      <c r="A217" s="2" t="s">
        <v>1600</v>
      </c>
      <c r="B217" s="2" t="s">
        <v>25</v>
      </c>
      <c r="C217" s="2" t="s">
        <v>3228</v>
      </c>
      <c r="D217" s="294"/>
      <c r="E217" s="295"/>
      <c r="F217" s="2" t="s">
        <v>4290</v>
      </c>
      <c r="G217" s="2" t="s">
        <v>4075</v>
      </c>
    </row>
    <row r="218" spans="1:7" x14ac:dyDescent="0.3">
      <c r="A218" s="2" t="s">
        <v>3229</v>
      </c>
      <c r="B218" s="2" t="s">
        <v>25</v>
      </c>
      <c r="C218" s="2" t="s">
        <v>3228</v>
      </c>
      <c r="D218" s="294"/>
      <c r="E218" s="295"/>
      <c r="F218" s="2" t="s">
        <v>4291</v>
      </c>
      <c r="G218" s="2" t="s">
        <v>4075</v>
      </c>
    </row>
    <row r="219" spans="1:7" x14ac:dyDescent="0.3">
      <c r="A219" s="2" t="s">
        <v>3230</v>
      </c>
      <c r="B219" s="2" t="s">
        <v>25</v>
      </c>
      <c r="C219" s="2" t="s">
        <v>3228</v>
      </c>
      <c r="D219" s="294"/>
      <c r="E219" s="295"/>
      <c r="F219" s="2" t="s">
        <v>4292</v>
      </c>
      <c r="G219" s="2" t="s">
        <v>4075</v>
      </c>
    </row>
    <row r="220" spans="1:7" x14ac:dyDescent="0.3">
      <c r="A220" s="2" t="s">
        <v>3231</v>
      </c>
      <c r="B220" s="2" t="s">
        <v>25</v>
      </c>
      <c r="C220" s="2" t="s">
        <v>3228</v>
      </c>
      <c r="D220" s="294"/>
      <c r="E220" s="295"/>
      <c r="F220" s="2" t="s">
        <v>4293</v>
      </c>
      <c r="G220" s="2" t="s">
        <v>4075</v>
      </c>
    </row>
    <row r="221" spans="1:7" x14ac:dyDescent="0.3">
      <c r="A221" s="2" t="s">
        <v>3232</v>
      </c>
      <c r="B221" s="2" t="s">
        <v>25</v>
      </c>
      <c r="C221" s="2" t="s">
        <v>3228</v>
      </c>
      <c r="D221" s="294"/>
      <c r="E221" s="295"/>
      <c r="F221" s="2" t="s">
        <v>4294</v>
      </c>
      <c r="G221" s="2" t="s">
        <v>4075</v>
      </c>
    </row>
    <row r="222" spans="1:7" x14ac:dyDescent="0.3">
      <c r="A222" s="2" t="s">
        <v>1591</v>
      </c>
      <c r="B222" s="2" t="s">
        <v>25</v>
      </c>
      <c r="C222" s="2" t="s">
        <v>3228</v>
      </c>
      <c r="D222" s="294"/>
      <c r="E222" s="295"/>
      <c r="F222" s="2" t="s">
        <v>4295</v>
      </c>
      <c r="G222" s="2" t="s">
        <v>4075</v>
      </c>
    </row>
    <row r="223" spans="1:7" x14ac:dyDescent="0.3">
      <c r="A223" s="2" t="s">
        <v>3754</v>
      </c>
      <c r="B223" s="2" t="s">
        <v>25</v>
      </c>
      <c r="C223" s="2" t="s">
        <v>3233</v>
      </c>
      <c r="D223" s="294"/>
      <c r="E223" s="295"/>
      <c r="F223" s="2" t="s">
        <v>4296</v>
      </c>
      <c r="G223" s="2" t="s">
        <v>4075</v>
      </c>
    </row>
    <row r="224" spans="1:7" x14ac:dyDescent="0.3">
      <c r="A224" s="2" t="s">
        <v>3755</v>
      </c>
      <c r="B224" s="2" t="s">
        <v>25</v>
      </c>
      <c r="C224" s="2" t="s">
        <v>3233</v>
      </c>
      <c r="D224" s="294"/>
      <c r="E224" s="295"/>
      <c r="F224" s="2" t="s">
        <v>4297</v>
      </c>
      <c r="G224" s="2" t="s">
        <v>4075</v>
      </c>
    </row>
    <row r="225" spans="1:7" x14ac:dyDescent="0.3">
      <c r="A225" s="2" t="s">
        <v>3756</v>
      </c>
      <c r="B225" s="2" t="s">
        <v>25</v>
      </c>
      <c r="C225" s="2" t="s">
        <v>3233</v>
      </c>
      <c r="D225" s="294"/>
      <c r="E225" s="295"/>
      <c r="F225" s="2" t="s">
        <v>4298</v>
      </c>
      <c r="G225" s="2" t="s">
        <v>4075</v>
      </c>
    </row>
    <row r="226" spans="1:7" x14ac:dyDescent="0.3">
      <c r="A226" s="2" t="s">
        <v>3757</v>
      </c>
      <c r="B226" s="2" t="s">
        <v>25</v>
      </c>
      <c r="C226" s="2" t="s">
        <v>3234</v>
      </c>
      <c r="D226" s="294"/>
      <c r="E226" s="295"/>
      <c r="F226" s="2" t="s">
        <v>3768</v>
      </c>
      <c r="G226" s="2" t="s">
        <v>3735</v>
      </c>
    </row>
    <row r="227" spans="1:7" x14ac:dyDescent="0.3">
      <c r="A227" s="2" t="s">
        <v>3758</v>
      </c>
      <c r="B227" s="2" t="s">
        <v>25</v>
      </c>
      <c r="C227" s="2" t="s">
        <v>3234</v>
      </c>
      <c r="D227" s="294"/>
      <c r="E227" s="295"/>
      <c r="F227" s="2" t="s">
        <v>4299</v>
      </c>
      <c r="G227" s="2" t="s">
        <v>4075</v>
      </c>
    </row>
    <row r="228" spans="1:7" x14ac:dyDescent="0.3">
      <c r="A228" s="2" t="s">
        <v>3759</v>
      </c>
      <c r="B228" s="2" t="s">
        <v>25</v>
      </c>
      <c r="C228" s="2" t="s">
        <v>3234</v>
      </c>
      <c r="D228" s="294"/>
      <c r="E228" s="295"/>
      <c r="F228" s="2" t="s">
        <v>3769</v>
      </c>
      <c r="G228" s="2" t="s">
        <v>3735</v>
      </c>
    </row>
    <row r="229" spans="1:7" x14ac:dyDescent="0.3">
      <c r="A229" s="2" t="s">
        <v>3760</v>
      </c>
      <c r="B229" s="2" t="s">
        <v>25</v>
      </c>
      <c r="C229" s="2" t="s">
        <v>3234</v>
      </c>
      <c r="D229" s="294"/>
      <c r="E229" s="295"/>
      <c r="F229" s="2" t="s">
        <v>4300</v>
      </c>
      <c r="G229" s="2" t="s">
        <v>4075</v>
      </c>
    </row>
    <row r="230" spans="1:7" x14ac:dyDescent="0.3">
      <c r="A230" s="2" t="s">
        <v>3761</v>
      </c>
      <c r="B230" s="2" t="s">
        <v>25</v>
      </c>
      <c r="C230" s="2" t="s">
        <v>3234</v>
      </c>
      <c r="D230" s="294"/>
      <c r="E230" s="295"/>
      <c r="F230" s="2" t="s">
        <v>4301</v>
      </c>
      <c r="G230" s="2" t="s">
        <v>4075</v>
      </c>
    </row>
    <row r="231" spans="1:7" x14ac:dyDescent="0.3">
      <c r="A231" s="2" t="s">
        <v>1644</v>
      </c>
      <c r="B231" s="2" t="s">
        <v>25</v>
      </c>
      <c r="C231" s="2" t="s">
        <v>3235</v>
      </c>
      <c r="D231" s="294"/>
      <c r="E231" s="295"/>
      <c r="F231" s="2" t="s">
        <v>4302</v>
      </c>
      <c r="G231" s="2" t="s">
        <v>4075</v>
      </c>
    </row>
    <row r="232" spans="1:7" x14ac:dyDescent="0.3">
      <c r="A232" s="2" t="s">
        <v>3237</v>
      </c>
      <c r="B232" s="2" t="s">
        <v>25</v>
      </c>
      <c r="C232" s="2" t="s">
        <v>3236</v>
      </c>
      <c r="D232" s="294"/>
      <c r="E232" s="295"/>
      <c r="F232" s="2" t="s">
        <v>3762</v>
      </c>
      <c r="G232" s="2" t="s">
        <v>3735</v>
      </c>
    </row>
    <row r="233" spans="1:7" x14ac:dyDescent="0.3">
      <c r="A233" s="2" t="s">
        <v>3238</v>
      </c>
      <c r="B233" s="2" t="s">
        <v>25</v>
      </c>
      <c r="C233" s="2" t="s">
        <v>3236</v>
      </c>
      <c r="D233" s="294"/>
      <c r="E233" s="295"/>
      <c r="F233" s="2" t="s">
        <v>3763</v>
      </c>
      <c r="G233" s="2" t="s">
        <v>3735</v>
      </c>
    </row>
    <row r="234" spans="1:7" x14ac:dyDescent="0.3">
      <c r="A234" s="2" t="s">
        <v>1606</v>
      </c>
      <c r="B234" s="2" t="s">
        <v>25</v>
      </c>
      <c r="C234" s="2" t="s">
        <v>3236</v>
      </c>
      <c r="D234" s="294"/>
      <c r="E234" s="295"/>
      <c r="F234" s="2" t="s">
        <v>3764</v>
      </c>
      <c r="G234" s="2" t="s">
        <v>3735</v>
      </c>
    </row>
    <row r="235" spans="1:7" x14ac:dyDescent="0.3">
      <c r="A235" s="2" t="s">
        <v>3239</v>
      </c>
      <c r="B235" s="2" t="s">
        <v>25</v>
      </c>
      <c r="C235" s="2" t="s">
        <v>3236</v>
      </c>
      <c r="D235" s="294"/>
      <c r="E235" s="295"/>
      <c r="F235" s="2" t="s">
        <v>4303</v>
      </c>
      <c r="G235" s="2" t="s">
        <v>4075</v>
      </c>
    </row>
    <row r="236" spans="1:7" x14ac:dyDescent="0.3">
      <c r="A236" s="2" t="s">
        <v>1829</v>
      </c>
      <c r="B236" s="2" t="s">
        <v>25</v>
      </c>
      <c r="C236" s="2" t="s">
        <v>3236</v>
      </c>
      <c r="D236" s="294"/>
      <c r="E236" s="295"/>
      <c r="F236" s="2" t="s">
        <v>3766</v>
      </c>
      <c r="G236" s="2" t="s">
        <v>3735</v>
      </c>
    </row>
    <row r="237" spans="1:7" x14ac:dyDescent="0.3">
      <c r="A237" s="2" t="s">
        <v>3765</v>
      </c>
      <c r="B237" s="2" t="s">
        <v>25</v>
      </c>
      <c r="C237" s="2" t="s">
        <v>3236</v>
      </c>
      <c r="D237" s="294"/>
      <c r="E237" s="295"/>
      <c r="F237" s="2" t="s">
        <v>3770</v>
      </c>
      <c r="G237" s="2" t="s">
        <v>3735</v>
      </c>
    </row>
    <row r="238" spans="1:7" x14ac:dyDescent="0.3">
      <c r="A238" s="2" t="s">
        <v>1875</v>
      </c>
      <c r="B238" s="2" t="s">
        <v>25</v>
      </c>
      <c r="C238" s="2" t="s">
        <v>3245</v>
      </c>
      <c r="D238" s="294"/>
      <c r="E238" s="295"/>
      <c r="F238" s="2" t="s">
        <v>4304</v>
      </c>
      <c r="G238" s="2" t="s">
        <v>4075</v>
      </c>
    </row>
    <row r="239" spans="1:7" x14ac:dyDescent="0.3">
      <c r="A239" s="2" t="s">
        <v>1884</v>
      </c>
      <c r="B239" s="2" t="s">
        <v>25</v>
      </c>
      <c r="C239" s="2" t="s">
        <v>3245</v>
      </c>
      <c r="D239" s="294"/>
      <c r="E239" s="295"/>
      <c r="F239" s="5" t="s">
        <v>4305</v>
      </c>
      <c r="G239" s="2" t="s">
        <v>4075</v>
      </c>
    </row>
    <row r="240" spans="1:7" x14ac:dyDescent="0.3">
      <c r="A240" s="2" t="s">
        <v>3240</v>
      </c>
      <c r="B240" s="2" t="s">
        <v>25</v>
      </c>
      <c r="C240" s="2" t="s">
        <v>3245</v>
      </c>
      <c r="D240" s="294"/>
      <c r="E240" s="295"/>
      <c r="F240" s="5" t="s">
        <v>4306</v>
      </c>
      <c r="G240" s="2" t="s">
        <v>4075</v>
      </c>
    </row>
    <row r="241" spans="1:7" x14ac:dyDescent="0.3">
      <c r="A241" s="2" t="s">
        <v>4307</v>
      </c>
      <c r="B241" s="2" t="s">
        <v>25</v>
      </c>
      <c r="C241" s="2" t="s">
        <v>3245</v>
      </c>
      <c r="D241" s="294"/>
      <c r="E241" s="295"/>
      <c r="F241" s="5" t="s">
        <v>4308</v>
      </c>
      <c r="G241" s="2" t="s">
        <v>4075</v>
      </c>
    </row>
    <row r="242" spans="1:7" x14ac:dyDescent="0.3">
      <c r="A242" s="2" t="s">
        <v>3241</v>
      </c>
      <c r="B242" s="2" t="s">
        <v>25</v>
      </c>
      <c r="C242" s="2" t="s">
        <v>3245</v>
      </c>
      <c r="D242" s="294"/>
      <c r="E242" s="295"/>
      <c r="F242" s="5" t="s">
        <v>4309</v>
      </c>
      <c r="G242" s="2" t="s">
        <v>4075</v>
      </c>
    </row>
    <row r="243" spans="1:7" x14ac:dyDescent="0.3">
      <c r="A243" s="2" t="s">
        <v>3242</v>
      </c>
      <c r="B243" s="2" t="s">
        <v>25</v>
      </c>
      <c r="C243" s="2" t="s">
        <v>3245</v>
      </c>
      <c r="D243" s="294"/>
      <c r="E243" s="295"/>
      <c r="F243" s="5" t="s">
        <v>3771</v>
      </c>
      <c r="G243" s="2" t="s">
        <v>3503</v>
      </c>
    </row>
    <row r="244" spans="1:7" x14ac:dyDescent="0.3">
      <c r="A244" s="2" t="s">
        <v>3547</v>
      </c>
      <c r="B244" s="2" t="s">
        <v>25</v>
      </c>
      <c r="C244" s="2" t="s">
        <v>3245</v>
      </c>
      <c r="D244" s="294"/>
      <c r="E244" s="295"/>
      <c r="F244" s="5" t="s">
        <v>3830</v>
      </c>
      <c r="G244" s="2" t="s">
        <v>3503</v>
      </c>
    </row>
    <row r="245" spans="1:7" x14ac:dyDescent="0.3">
      <c r="A245" s="2" t="s">
        <v>3243</v>
      </c>
      <c r="B245" s="2" t="s">
        <v>25</v>
      </c>
      <c r="C245" s="2" t="s">
        <v>3245</v>
      </c>
      <c r="D245" s="294"/>
      <c r="E245" s="295"/>
      <c r="F245" s="5" t="s">
        <v>3434</v>
      </c>
      <c r="G245" s="2" t="s">
        <v>3115</v>
      </c>
    </row>
    <row r="246" spans="1:7" x14ac:dyDescent="0.3">
      <c r="A246" s="2" t="s">
        <v>1845</v>
      </c>
      <c r="B246" s="2" t="s">
        <v>25</v>
      </c>
      <c r="C246" s="2" t="s">
        <v>3244</v>
      </c>
      <c r="D246" s="294"/>
      <c r="E246" s="295"/>
      <c r="F246" s="5" t="s">
        <v>4310</v>
      </c>
      <c r="G246" s="2" t="s">
        <v>4075</v>
      </c>
    </row>
    <row r="247" spans="1:7" x14ac:dyDescent="0.3">
      <c r="A247" s="2" t="s">
        <v>3246</v>
      </c>
      <c r="B247" s="2" t="s">
        <v>25</v>
      </c>
      <c r="C247" s="2" t="s">
        <v>3244</v>
      </c>
      <c r="D247" s="294"/>
      <c r="E247" s="295"/>
      <c r="F247" s="5" t="s">
        <v>4311</v>
      </c>
      <c r="G247" s="2" t="s">
        <v>4075</v>
      </c>
    </row>
    <row r="248" spans="1:7" x14ac:dyDescent="0.3">
      <c r="A248" s="2" t="s">
        <v>1839</v>
      </c>
      <c r="B248" s="2" t="s">
        <v>25</v>
      </c>
      <c r="C248" s="2" t="s">
        <v>3244</v>
      </c>
      <c r="D248" s="294"/>
      <c r="E248" s="295"/>
      <c r="F248" s="5" t="s">
        <v>4312</v>
      </c>
      <c r="G248" s="2" t="s">
        <v>4075</v>
      </c>
    </row>
    <row r="249" spans="1:7" x14ac:dyDescent="0.3">
      <c r="A249" s="2" t="s">
        <v>1851</v>
      </c>
      <c r="B249" s="2" t="s">
        <v>25</v>
      </c>
      <c r="C249" s="2" t="s">
        <v>3244</v>
      </c>
      <c r="D249" s="294"/>
      <c r="E249" s="295"/>
      <c r="F249" s="2" t="s">
        <v>4313</v>
      </c>
      <c r="G249" s="2" t="s">
        <v>4075</v>
      </c>
    </row>
    <row r="250" spans="1:7" x14ac:dyDescent="0.3">
      <c r="A250" s="2" t="s">
        <v>4314</v>
      </c>
      <c r="B250" s="2" t="s">
        <v>25</v>
      </c>
      <c r="C250" s="2" t="s">
        <v>3244</v>
      </c>
      <c r="D250" s="294"/>
      <c r="E250" s="295"/>
      <c r="F250" s="2" t="s">
        <v>4315</v>
      </c>
      <c r="G250" s="2" t="s">
        <v>4075</v>
      </c>
    </row>
    <row r="251" spans="1:7" x14ac:dyDescent="0.3">
      <c r="A251" s="2" t="s">
        <v>3549</v>
      </c>
      <c r="B251" s="2" t="s">
        <v>25</v>
      </c>
      <c r="C251" s="2" t="s">
        <v>3244</v>
      </c>
      <c r="D251" s="294"/>
      <c r="E251" s="295"/>
      <c r="F251" s="2" t="s">
        <v>4316</v>
      </c>
      <c r="G251" s="2" t="s">
        <v>4075</v>
      </c>
    </row>
    <row r="252" spans="1:7" x14ac:dyDescent="0.3">
      <c r="A252" s="2" t="s">
        <v>3772</v>
      </c>
      <c r="B252" s="2" t="s">
        <v>25</v>
      </c>
      <c r="C252" s="2" t="s">
        <v>3244</v>
      </c>
      <c r="D252" s="294"/>
      <c r="E252" s="295"/>
      <c r="F252" s="5" t="s">
        <v>4317</v>
      </c>
      <c r="G252" s="2" t="s">
        <v>4075</v>
      </c>
    </row>
    <row r="253" spans="1:7" x14ac:dyDescent="0.3">
      <c r="A253" s="2" t="s">
        <v>3773</v>
      </c>
      <c r="B253" s="2" t="s">
        <v>25</v>
      </c>
      <c r="C253" s="2" t="s">
        <v>3244</v>
      </c>
      <c r="D253" s="294"/>
      <c r="E253" s="295"/>
      <c r="F253" s="5" t="s">
        <v>3831</v>
      </c>
      <c r="G253" s="2"/>
    </row>
    <row r="254" spans="1:7" x14ac:dyDescent="0.3">
      <c r="A254" s="2" t="s">
        <v>3169</v>
      </c>
      <c r="B254" s="2" t="s">
        <v>25</v>
      </c>
      <c r="C254" s="2" t="s">
        <v>3244</v>
      </c>
      <c r="D254" s="294"/>
      <c r="E254" s="295"/>
      <c r="F254" s="5" t="s">
        <v>4318</v>
      </c>
      <c r="G254" s="2" t="s">
        <v>4075</v>
      </c>
    </row>
    <row r="255" spans="1:7" x14ac:dyDescent="0.3">
      <c r="A255" s="2" t="s">
        <v>3247</v>
      </c>
      <c r="B255" s="2" t="s">
        <v>25</v>
      </c>
      <c r="C255" s="2" t="s">
        <v>3244</v>
      </c>
      <c r="D255" s="294"/>
      <c r="E255" s="295"/>
      <c r="F255" s="5" t="s">
        <v>3832</v>
      </c>
      <c r="G255" s="2" t="s">
        <v>3503</v>
      </c>
    </row>
    <row r="256" spans="1:7" x14ac:dyDescent="0.3">
      <c r="A256" s="2" t="s">
        <v>3774</v>
      </c>
      <c r="B256" s="2" t="s">
        <v>25</v>
      </c>
      <c r="C256" s="2" t="s">
        <v>1659</v>
      </c>
      <c r="D256" s="294"/>
      <c r="E256" s="295"/>
      <c r="F256" s="2" t="s">
        <v>4319</v>
      </c>
      <c r="G256" s="2" t="s">
        <v>4075</v>
      </c>
    </row>
    <row r="257" spans="1:7" x14ac:dyDescent="0.3">
      <c r="A257" s="2" t="s">
        <v>3775</v>
      </c>
      <c r="B257" s="2" t="s">
        <v>25</v>
      </c>
      <c r="C257" s="2" t="s">
        <v>1659</v>
      </c>
      <c r="D257" s="294"/>
      <c r="E257" s="295"/>
      <c r="F257" s="2" t="s">
        <v>4320</v>
      </c>
      <c r="G257" s="2" t="s">
        <v>4075</v>
      </c>
    </row>
    <row r="258" spans="1:7" x14ac:dyDescent="0.3">
      <c r="A258" s="2" t="s">
        <v>3776</v>
      </c>
      <c r="B258" s="2" t="s">
        <v>25</v>
      </c>
      <c r="C258" s="2" t="s">
        <v>1659</v>
      </c>
      <c r="D258" s="294"/>
      <c r="E258" s="295"/>
      <c r="F258" s="2" t="s">
        <v>4321</v>
      </c>
      <c r="G258" s="2" t="s">
        <v>4075</v>
      </c>
    </row>
    <row r="259" spans="1:7" x14ac:dyDescent="0.3">
      <c r="A259" s="2" t="s">
        <v>3249</v>
      </c>
      <c r="B259" s="2" t="s">
        <v>25</v>
      </c>
      <c r="C259" s="2" t="s">
        <v>3248</v>
      </c>
      <c r="D259" s="294"/>
      <c r="E259" s="295"/>
      <c r="F259" s="2" t="s">
        <v>4322</v>
      </c>
      <c r="G259" s="2" t="s">
        <v>4075</v>
      </c>
    </row>
    <row r="260" spans="1:7" x14ac:dyDescent="0.3">
      <c r="A260" s="2" t="s">
        <v>3550</v>
      </c>
      <c r="B260" s="2" t="s">
        <v>25</v>
      </c>
      <c r="C260" s="2" t="s">
        <v>3248</v>
      </c>
      <c r="D260" s="294"/>
      <c r="E260" s="295"/>
      <c r="F260" s="5" t="s">
        <v>3777</v>
      </c>
      <c r="G260" s="2"/>
    </row>
    <row r="261" spans="1:7" x14ac:dyDescent="0.3">
      <c r="A261" s="2" t="s">
        <v>3778</v>
      </c>
      <c r="B261" s="2" t="s">
        <v>25</v>
      </c>
      <c r="C261" s="2" t="s">
        <v>1706</v>
      </c>
      <c r="D261" s="294"/>
      <c r="E261" s="295"/>
      <c r="F261" s="5" t="s">
        <v>3779</v>
      </c>
      <c r="G261" s="2" t="s">
        <v>3214</v>
      </c>
    </row>
    <row r="262" spans="1:7" x14ac:dyDescent="0.3">
      <c r="A262" s="2" t="s">
        <v>3780</v>
      </c>
      <c r="B262" s="2" t="s">
        <v>25</v>
      </c>
      <c r="C262" s="2" t="s">
        <v>1706</v>
      </c>
      <c r="D262" s="294"/>
      <c r="E262" s="295"/>
      <c r="F262" s="2" t="s">
        <v>4323</v>
      </c>
      <c r="G262" s="2" t="s">
        <v>4075</v>
      </c>
    </row>
    <row r="263" spans="1:7" x14ac:dyDescent="0.3">
      <c r="A263" s="2" t="s">
        <v>3782</v>
      </c>
      <c r="B263" s="2" t="s">
        <v>25</v>
      </c>
      <c r="C263" s="2" t="s">
        <v>3781</v>
      </c>
      <c r="D263" s="294"/>
      <c r="E263" s="295"/>
      <c r="F263" s="2" t="s">
        <v>3784</v>
      </c>
      <c r="G263" s="2" t="s">
        <v>3735</v>
      </c>
    </row>
    <row r="264" spans="1:7" x14ac:dyDescent="0.3">
      <c r="A264" s="2" t="s">
        <v>1719</v>
      </c>
      <c r="B264" s="2" t="s">
        <v>25</v>
      </c>
      <c r="C264" s="2" t="s">
        <v>3781</v>
      </c>
      <c r="D264" s="294"/>
      <c r="E264" s="295"/>
      <c r="F264" s="2" t="s">
        <v>3783</v>
      </c>
      <c r="G264" s="2" t="s">
        <v>3214</v>
      </c>
    </row>
    <row r="265" spans="1:7" x14ac:dyDescent="0.3">
      <c r="A265" s="2" t="s">
        <v>3250</v>
      </c>
      <c r="B265" s="2" t="s">
        <v>25</v>
      </c>
      <c r="C265" s="2" t="s">
        <v>3781</v>
      </c>
      <c r="D265" s="294"/>
      <c r="E265" s="295"/>
      <c r="F265" s="5" t="s">
        <v>4324</v>
      </c>
      <c r="G265" s="2" t="s">
        <v>3115</v>
      </c>
    </row>
    <row r="266" spans="1:7" x14ac:dyDescent="0.3">
      <c r="A266" s="2" t="s">
        <v>3435</v>
      </c>
      <c r="B266" s="2" t="s">
        <v>25</v>
      </c>
      <c r="C266" s="2" t="s">
        <v>3781</v>
      </c>
      <c r="D266" s="294"/>
      <c r="E266" s="295"/>
      <c r="F266" s="2" t="s">
        <v>4325</v>
      </c>
      <c r="G266" s="2" t="s">
        <v>4075</v>
      </c>
    </row>
    <row r="267" spans="1:7" x14ac:dyDescent="0.3">
      <c r="A267" s="2" t="s">
        <v>3436</v>
      </c>
      <c r="B267" s="2" t="s">
        <v>25</v>
      </c>
      <c r="C267" s="2" t="s">
        <v>3781</v>
      </c>
      <c r="D267" s="294"/>
      <c r="E267" s="295"/>
      <c r="F267" s="5" t="s">
        <v>3785</v>
      </c>
      <c r="G267" s="2" t="s">
        <v>3214</v>
      </c>
    </row>
    <row r="268" spans="1:7" x14ac:dyDescent="0.3">
      <c r="A268" s="2" t="s">
        <v>3251</v>
      </c>
      <c r="B268" s="2" t="s">
        <v>25</v>
      </c>
      <c r="C268" s="2" t="s">
        <v>1706</v>
      </c>
      <c r="D268" s="294"/>
      <c r="E268" s="295"/>
      <c r="F268" s="5" t="s">
        <v>3786</v>
      </c>
      <c r="G268" s="2" t="s">
        <v>3214</v>
      </c>
    </row>
    <row r="269" spans="1:7" x14ac:dyDescent="0.3">
      <c r="A269" s="2" t="s">
        <v>3552</v>
      </c>
      <c r="B269" s="2" t="s">
        <v>25</v>
      </c>
      <c r="C269" s="2" t="s">
        <v>1706</v>
      </c>
      <c r="D269" s="294"/>
      <c r="E269" s="295"/>
      <c r="F269" s="5" t="s">
        <v>3551</v>
      </c>
      <c r="G269" s="2" t="s">
        <v>3503</v>
      </c>
    </row>
    <row r="270" spans="1:7" x14ac:dyDescent="0.3">
      <c r="A270" s="2" t="s">
        <v>3553</v>
      </c>
      <c r="B270" s="2" t="s">
        <v>25</v>
      </c>
      <c r="C270" s="2" t="s">
        <v>1706</v>
      </c>
      <c r="D270" s="294"/>
      <c r="E270" s="295"/>
      <c r="F270" s="5" t="s">
        <v>3554</v>
      </c>
      <c r="G270" s="2" t="s">
        <v>3503</v>
      </c>
    </row>
    <row r="271" spans="1:7" x14ac:dyDescent="0.3">
      <c r="A271" s="2" t="s">
        <v>3787</v>
      </c>
      <c r="B271" s="2" t="s">
        <v>25</v>
      </c>
      <c r="C271" s="2" t="s">
        <v>1706</v>
      </c>
      <c r="D271" s="294"/>
      <c r="E271" s="295"/>
      <c r="F271" s="5" t="s">
        <v>4326</v>
      </c>
      <c r="G271" s="2" t="s">
        <v>4075</v>
      </c>
    </row>
    <row r="272" spans="1:7" x14ac:dyDescent="0.3">
      <c r="A272" s="2" t="s">
        <v>3788</v>
      </c>
      <c r="B272" s="2" t="s">
        <v>25</v>
      </c>
      <c r="C272" s="2" t="s">
        <v>1977</v>
      </c>
      <c r="D272" s="294"/>
      <c r="E272" s="295"/>
      <c r="F272" s="2" t="s">
        <v>4327</v>
      </c>
      <c r="G272" s="2" t="s">
        <v>4075</v>
      </c>
    </row>
    <row r="273" spans="1:7" x14ac:dyDescent="0.3">
      <c r="A273" s="2" t="s">
        <v>4328</v>
      </c>
      <c r="B273" s="2" t="s">
        <v>25</v>
      </c>
      <c r="C273" s="2" t="s">
        <v>1977</v>
      </c>
      <c r="D273" s="294"/>
      <c r="E273" s="295"/>
      <c r="F273" s="2" t="s">
        <v>4329</v>
      </c>
      <c r="G273" s="2" t="s">
        <v>3735</v>
      </c>
    </row>
    <row r="274" spans="1:7" x14ac:dyDescent="0.3">
      <c r="A274" s="2" t="s">
        <v>3789</v>
      </c>
      <c r="B274" s="2" t="s">
        <v>25</v>
      </c>
      <c r="C274" s="2" t="s">
        <v>1977</v>
      </c>
      <c r="D274" s="294"/>
      <c r="E274" s="295"/>
      <c r="F274" s="2" t="s">
        <v>4330</v>
      </c>
      <c r="G274" s="2" t="s">
        <v>4075</v>
      </c>
    </row>
    <row r="275" spans="1:7" x14ac:dyDescent="0.3">
      <c r="A275" s="2" t="s">
        <v>4331</v>
      </c>
      <c r="B275" s="2" t="s">
        <v>25</v>
      </c>
      <c r="C275" s="2" t="s">
        <v>1977</v>
      </c>
      <c r="D275" s="294"/>
      <c r="E275" s="295"/>
      <c r="F275" s="2" t="s">
        <v>4332</v>
      </c>
      <c r="G275" s="2"/>
    </row>
    <row r="276" spans="1:7" x14ac:dyDescent="0.3">
      <c r="A276" s="2" t="s">
        <v>3790</v>
      </c>
      <c r="B276" s="2" t="s">
        <v>25</v>
      </c>
      <c r="C276" s="2" t="s">
        <v>1977</v>
      </c>
      <c r="D276" s="294"/>
      <c r="E276" s="295"/>
      <c r="F276" s="2" t="s">
        <v>4333</v>
      </c>
      <c r="G276" s="2" t="s">
        <v>4075</v>
      </c>
    </row>
    <row r="277" spans="1:7" x14ac:dyDescent="0.3">
      <c r="A277" s="2" t="s">
        <v>3791</v>
      </c>
      <c r="B277" s="2" t="s">
        <v>25</v>
      </c>
      <c r="C277" s="2" t="s">
        <v>1977</v>
      </c>
      <c r="D277" s="294"/>
      <c r="E277" s="295"/>
      <c r="F277" s="2" t="s">
        <v>3792</v>
      </c>
      <c r="G277" s="2" t="s">
        <v>3735</v>
      </c>
    </row>
    <row r="278" spans="1:7" x14ac:dyDescent="0.3">
      <c r="A278" s="2" t="s">
        <v>3793</v>
      </c>
      <c r="B278" s="2" t="s">
        <v>25</v>
      </c>
      <c r="C278" s="2" t="s">
        <v>3794</v>
      </c>
      <c r="D278" s="294"/>
      <c r="E278" s="295"/>
      <c r="F278" s="2" t="s">
        <v>4334</v>
      </c>
      <c r="G278" s="2" t="s">
        <v>4075</v>
      </c>
    </row>
    <row r="279" spans="1:7" x14ac:dyDescent="0.3">
      <c r="A279" s="2" t="s">
        <v>3795</v>
      </c>
      <c r="B279" s="2" t="s">
        <v>25</v>
      </c>
      <c r="C279" s="2" t="s">
        <v>3794</v>
      </c>
      <c r="D279" s="294"/>
      <c r="E279" s="295"/>
      <c r="F279" s="2" t="s">
        <v>4335</v>
      </c>
      <c r="G279" s="2" t="s">
        <v>4075</v>
      </c>
    </row>
    <row r="280" spans="1:7" x14ac:dyDescent="0.3">
      <c r="A280" s="2" t="s">
        <v>3796</v>
      </c>
      <c r="B280" s="2" t="s">
        <v>25</v>
      </c>
      <c r="C280" s="2" t="s">
        <v>3794</v>
      </c>
      <c r="D280" s="294"/>
      <c r="E280" s="295"/>
      <c r="F280" s="2" t="s">
        <v>4336</v>
      </c>
      <c r="G280" s="2" t="s">
        <v>4075</v>
      </c>
    </row>
    <row r="281" spans="1:7" x14ac:dyDescent="0.3">
      <c r="A281" s="2" t="s">
        <v>3797</v>
      </c>
      <c r="B281" s="2" t="s">
        <v>25</v>
      </c>
      <c r="C281" s="2" t="s">
        <v>3794</v>
      </c>
      <c r="D281" s="294"/>
      <c r="E281" s="295"/>
      <c r="F281" s="2" t="s">
        <v>4337</v>
      </c>
      <c r="G281" s="2" t="s">
        <v>4075</v>
      </c>
    </row>
    <row r="282" spans="1:7" x14ac:dyDescent="0.3">
      <c r="A282" s="2" t="s">
        <v>3798</v>
      </c>
      <c r="B282" s="2" t="s">
        <v>25</v>
      </c>
      <c r="C282" s="2" t="s">
        <v>3794</v>
      </c>
      <c r="D282" s="294"/>
      <c r="E282" s="295"/>
      <c r="F282" s="2" t="s">
        <v>4338</v>
      </c>
      <c r="G282" s="2" t="s">
        <v>4075</v>
      </c>
    </row>
    <row r="283" spans="1:7" x14ac:dyDescent="0.3">
      <c r="A283" s="2" t="s">
        <v>3799</v>
      </c>
      <c r="B283" s="2" t="s">
        <v>25</v>
      </c>
      <c r="C283" s="2" t="s">
        <v>3794</v>
      </c>
      <c r="D283" s="294"/>
      <c r="E283" s="295"/>
      <c r="F283" s="2" t="s">
        <v>4339</v>
      </c>
      <c r="G283" s="2" t="s">
        <v>4075</v>
      </c>
    </row>
    <row r="284" spans="1:7" x14ac:dyDescent="0.3">
      <c r="A284" s="2" t="s">
        <v>3800</v>
      </c>
      <c r="B284" s="2" t="s">
        <v>25</v>
      </c>
      <c r="C284" s="2" t="s">
        <v>3794</v>
      </c>
      <c r="D284" s="294"/>
      <c r="E284" s="295"/>
      <c r="F284" s="2" t="s">
        <v>3801</v>
      </c>
      <c r="G284" s="2"/>
    </row>
    <row r="285" spans="1:7" x14ac:dyDescent="0.3">
      <c r="A285" s="2" t="s">
        <v>3802</v>
      </c>
      <c r="B285" s="2" t="s">
        <v>25</v>
      </c>
      <c r="C285" s="2" t="s">
        <v>1985</v>
      </c>
      <c r="D285" s="294"/>
      <c r="E285" s="295"/>
      <c r="F285" s="2" t="s">
        <v>4340</v>
      </c>
      <c r="G285" s="2" t="s">
        <v>4075</v>
      </c>
    </row>
    <row r="286" spans="1:7" x14ac:dyDescent="0.3">
      <c r="A286" s="2" t="s">
        <v>3803</v>
      </c>
      <c r="B286" s="2" t="s">
        <v>25</v>
      </c>
      <c r="C286" s="2" t="s">
        <v>1985</v>
      </c>
      <c r="D286" s="294"/>
      <c r="E286" s="295"/>
      <c r="F286" s="2" t="s">
        <v>3804</v>
      </c>
      <c r="G286" s="2"/>
    </row>
    <row r="287" spans="1:7" x14ac:dyDescent="0.3">
      <c r="A287" s="2" t="s">
        <v>3805</v>
      </c>
      <c r="B287" s="2" t="s">
        <v>25</v>
      </c>
      <c r="C287" s="2" t="s">
        <v>1985</v>
      </c>
      <c r="D287" s="294"/>
      <c r="E287" s="295"/>
      <c r="F287" s="2" t="s">
        <v>4341</v>
      </c>
      <c r="G287" s="2" t="s">
        <v>4075</v>
      </c>
    </row>
    <row r="288" spans="1:7" x14ac:dyDescent="0.3">
      <c r="A288" s="2" t="s">
        <v>3806</v>
      </c>
      <c r="B288" s="2" t="s">
        <v>25</v>
      </c>
      <c r="C288" s="2" t="s">
        <v>1985</v>
      </c>
      <c r="D288" s="294"/>
      <c r="E288" s="295"/>
      <c r="F288" s="2" t="s">
        <v>4342</v>
      </c>
      <c r="G288" s="2" t="s">
        <v>4075</v>
      </c>
    </row>
    <row r="289" spans="1:7" x14ac:dyDescent="0.3">
      <c r="A289" s="2" t="s">
        <v>3807</v>
      </c>
      <c r="B289" s="2" t="s">
        <v>25</v>
      </c>
      <c r="C289" s="2" t="s">
        <v>1985</v>
      </c>
      <c r="D289" s="294"/>
      <c r="E289" s="295"/>
      <c r="F289" s="2" t="s">
        <v>4343</v>
      </c>
      <c r="G289" s="2" t="s">
        <v>4075</v>
      </c>
    </row>
    <row r="290" spans="1:7" x14ac:dyDescent="0.3">
      <c r="A290" s="2" t="s">
        <v>3809</v>
      </c>
      <c r="B290" s="2" t="s">
        <v>25</v>
      </c>
      <c r="C290" s="2" t="s">
        <v>3808</v>
      </c>
      <c r="D290" s="294"/>
      <c r="E290" s="295"/>
      <c r="F290" s="2" t="s">
        <v>4344</v>
      </c>
      <c r="G290" s="2" t="s">
        <v>4075</v>
      </c>
    </row>
    <row r="291" spans="1:7" x14ac:dyDescent="0.3">
      <c r="A291" s="2" t="s">
        <v>4345</v>
      </c>
      <c r="B291" s="2" t="s">
        <v>25</v>
      </c>
      <c r="C291" s="2" t="s">
        <v>3808</v>
      </c>
      <c r="D291" s="294"/>
      <c r="E291" s="295"/>
      <c r="F291" s="2" t="s">
        <v>4346</v>
      </c>
      <c r="G291" s="2" t="s">
        <v>4075</v>
      </c>
    </row>
    <row r="292" spans="1:7" x14ac:dyDescent="0.3">
      <c r="A292" s="2" t="s">
        <v>3810</v>
      </c>
      <c r="B292" s="2" t="s">
        <v>25</v>
      </c>
      <c r="C292" s="2" t="s">
        <v>3808</v>
      </c>
      <c r="D292" s="294"/>
      <c r="E292" s="295"/>
      <c r="F292" s="2" t="s">
        <v>4347</v>
      </c>
      <c r="G292" s="2" t="s">
        <v>4075</v>
      </c>
    </row>
    <row r="293" spans="1:7" x14ac:dyDescent="0.3">
      <c r="A293" s="2" t="s">
        <v>3811</v>
      </c>
      <c r="B293" s="2" t="s">
        <v>25</v>
      </c>
      <c r="C293" s="2" t="s">
        <v>3808</v>
      </c>
      <c r="D293" s="294"/>
      <c r="E293" s="295"/>
      <c r="F293" s="2" t="s">
        <v>4348</v>
      </c>
      <c r="G293" s="2" t="s">
        <v>4075</v>
      </c>
    </row>
    <row r="294" spans="1:7" x14ac:dyDescent="0.3">
      <c r="A294" s="2" t="s">
        <v>3813</v>
      </c>
      <c r="B294" s="2" t="s">
        <v>25</v>
      </c>
      <c r="C294" s="2" t="s">
        <v>3812</v>
      </c>
      <c r="D294" s="294"/>
      <c r="E294" s="295"/>
      <c r="F294" s="2" t="s">
        <v>4349</v>
      </c>
      <c r="G294" s="2" t="s">
        <v>4075</v>
      </c>
    </row>
    <row r="295" spans="1:7" x14ac:dyDescent="0.3">
      <c r="A295" s="2" t="s">
        <v>3230</v>
      </c>
      <c r="B295" s="2" t="s">
        <v>25</v>
      </c>
      <c r="C295" s="2" t="s">
        <v>3812</v>
      </c>
      <c r="D295" s="294"/>
      <c r="E295" s="295"/>
      <c r="F295" s="2" t="s">
        <v>4350</v>
      </c>
      <c r="G295" s="2" t="s">
        <v>4075</v>
      </c>
    </row>
    <row r="296" spans="1:7" x14ac:dyDescent="0.3">
      <c r="A296" s="2" t="s">
        <v>3237</v>
      </c>
      <c r="B296" s="2" t="s">
        <v>25</v>
      </c>
      <c r="C296" s="2" t="s">
        <v>3812</v>
      </c>
      <c r="D296" s="294"/>
      <c r="E296" s="295"/>
      <c r="F296" s="2" t="s">
        <v>4351</v>
      </c>
      <c r="G296" s="2" t="s">
        <v>4075</v>
      </c>
    </row>
    <row r="297" spans="1:7" x14ac:dyDescent="0.3">
      <c r="A297" s="2" t="s">
        <v>3814</v>
      </c>
      <c r="B297" s="2" t="s">
        <v>25</v>
      </c>
      <c r="C297" s="2" t="s">
        <v>3812</v>
      </c>
      <c r="D297" s="294"/>
      <c r="E297" s="295"/>
      <c r="F297" s="2" t="s">
        <v>3815</v>
      </c>
      <c r="G297" s="2"/>
    </row>
    <row r="298" spans="1:7" x14ac:dyDescent="0.3">
      <c r="A298" s="2" t="s">
        <v>3816</v>
      </c>
      <c r="B298" s="2" t="s">
        <v>25</v>
      </c>
      <c r="C298" s="2" t="s">
        <v>3812</v>
      </c>
      <c r="D298" s="294"/>
      <c r="E298" s="295"/>
      <c r="F298" s="2" t="s">
        <v>4352</v>
      </c>
      <c r="G298" s="2" t="s">
        <v>4075</v>
      </c>
    </row>
    <row r="299" spans="1:7" x14ac:dyDescent="0.3">
      <c r="A299" s="2" t="s">
        <v>1591</v>
      </c>
      <c r="B299" s="2" t="s">
        <v>25</v>
      </c>
      <c r="C299" s="2" t="s">
        <v>3812</v>
      </c>
      <c r="D299" s="294"/>
      <c r="E299" s="295"/>
      <c r="F299" s="2" t="s">
        <v>4353</v>
      </c>
      <c r="G299" s="2" t="s">
        <v>4075</v>
      </c>
    </row>
    <row r="300" spans="1:7" x14ac:dyDescent="0.3">
      <c r="A300" s="2" t="s">
        <v>3817</v>
      </c>
      <c r="B300" s="2" t="s">
        <v>25</v>
      </c>
      <c r="C300" s="2" t="s">
        <v>3812</v>
      </c>
      <c r="D300" s="294"/>
      <c r="E300" s="295"/>
      <c r="F300" s="2" t="s">
        <v>3818</v>
      </c>
      <c r="G300" s="2" t="s">
        <v>4075</v>
      </c>
    </row>
    <row r="301" spans="1:7" x14ac:dyDescent="0.3">
      <c r="A301" s="2" t="s">
        <v>3819</v>
      </c>
      <c r="B301" s="2" t="s">
        <v>25</v>
      </c>
      <c r="C301" s="2" t="s">
        <v>3812</v>
      </c>
      <c r="D301" s="294"/>
      <c r="E301" s="295"/>
      <c r="F301" s="2" t="s">
        <v>4354</v>
      </c>
      <c r="G301" s="2" t="s">
        <v>4075</v>
      </c>
    </row>
    <row r="302" spans="1:7" x14ac:dyDescent="0.3">
      <c r="A302" s="2" t="s">
        <v>3820</v>
      </c>
      <c r="B302" s="2" t="s">
        <v>25</v>
      </c>
      <c r="C302" s="2" t="s">
        <v>3812</v>
      </c>
      <c r="D302" s="294"/>
      <c r="E302" s="295"/>
      <c r="F302" s="2" t="s">
        <v>3821</v>
      </c>
      <c r="G302" s="2"/>
    </row>
    <row r="303" spans="1:7" x14ac:dyDescent="0.3">
      <c r="A303" s="2" t="s">
        <v>3822</v>
      </c>
      <c r="B303" s="2" t="s">
        <v>25</v>
      </c>
      <c r="C303" s="2" t="s">
        <v>3812</v>
      </c>
      <c r="D303" s="294"/>
      <c r="E303" s="295"/>
      <c r="F303" s="2" t="s">
        <v>4355</v>
      </c>
      <c r="G303" s="2" t="s">
        <v>4075</v>
      </c>
    </row>
    <row r="304" spans="1:7" x14ac:dyDescent="0.3">
      <c r="A304" s="2" t="s">
        <v>3823</v>
      </c>
      <c r="B304" s="2" t="s">
        <v>25</v>
      </c>
      <c r="C304" s="2" t="s">
        <v>3812</v>
      </c>
      <c r="D304" s="294"/>
      <c r="E304" s="295"/>
      <c r="F304" s="2" t="s">
        <v>3828</v>
      </c>
      <c r="G304" s="2"/>
    </row>
    <row r="305" spans="1:7" x14ac:dyDescent="0.3">
      <c r="A305" s="2" t="s">
        <v>3824</v>
      </c>
      <c r="B305" s="2" t="s">
        <v>25</v>
      </c>
      <c r="C305" s="2" t="s">
        <v>3812</v>
      </c>
      <c r="D305" s="294"/>
      <c r="E305" s="295"/>
      <c r="F305" s="2" t="s">
        <v>4356</v>
      </c>
      <c r="G305" s="2" t="s">
        <v>4075</v>
      </c>
    </row>
    <row r="306" spans="1:7" x14ac:dyDescent="0.3">
      <c r="A306" s="2" t="s">
        <v>3825</v>
      </c>
      <c r="B306" s="2" t="s">
        <v>25</v>
      </c>
      <c r="C306" s="2" t="s">
        <v>3812</v>
      </c>
      <c r="D306" s="294"/>
      <c r="E306" s="295"/>
      <c r="F306" s="2" t="s">
        <v>3829</v>
      </c>
      <c r="G306" s="2"/>
    </row>
    <row r="307" spans="1:7" x14ac:dyDescent="0.3">
      <c r="A307" s="2" t="s">
        <v>3826</v>
      </c>
      <c r="B307" s="2" t="s">
        <v>25</v>
      </c>
      <c r="C307" s="2" t="s">
        <v>3812</v>
      </c>
      <c r="D307" s="294"/>
      <c r="E307" s="295"/>
      <c r="F307" s="2" t="s">
        <v>4357</v>
      </c>
      <c r="G307" s="2" t="s">
        <v>4075</v>
      </c>
    </row>
    <row r="308" spans="1:7" x14ac:dyDescent="0.3">
      <c r="A308" s="2" t="s">
        <v>3827</v>
      </c>
      <c r="B308" s="2" t="s">
        <v>25</v>
      </c>
      <c r="C308" s="2" t="s">
        <v>3812</v>
      </c>
      <c r="D308" s="294"/>
      <c r="E308" s="295"/>
      <c r="F308" s="2" t="s">
        <v>4358</v>
      </c>
      <c r="G308" s="2" t="s">
        <v>4075</v>
      </c>
    </row>
    <row r="309" spans="1:7" x14ac:dyDescent="0.3">
      <c r="A309" s="2" t="s">
        <v>4359</v>
      </c>
      <c r="B309" s="2" t="s">
        <v>25</v>
      </c>
      <c r="C309" s="2" t="s">
        <v>3812</v>
      </c>
      <c r="D309" s="294"/>
      <c r="E309" s="295"/>
      <c r="F309" s="2" t="s">
        <v>4360</v>
      </c>
      <c r="G309" s="2" t="s">
        <v>4075</v>
      </c>
    </row>
    <row r="310" spans="1:7" x14ac:dyDescent="0.3">
      <c r="A310" s="2" t="s">
        <v>3834</v>
      </c>
      <c r="B310" s="2" t="s">
        <v>25</v>
      </c>
      <c r="C310" s="2" t="s">
        <v>3833</v>
      </c>
      <c r="D310" s="294"/>
      <c r="E310" s="295"/>
      <c r="F310" s="2" t="s">
        <v>4361</v>
      </c>
      <c r="G310" s="2" t="s">
        <v>4075</v>
      </c>
    </row>
    <row r="311" spans="1:7" x14ac:dyDescent="0.3">
      <c r="A311" s="2" t="s">
        <v>3835</v>
      </c>
      <c r="B311" s="2" t="s">
        <v>25</v>
      </c>
      <c r="C311" s="2" t="s">
        <v>3833</v>
      </c>
      <c r="D311" s="294"/>
      <c r="E311" s="295"/>
      <c r="F311" s="2" t="s">
        <v>4362</v>
      </c>
      <c r="G311" s="2" t="s">
        <v>4075</v>
      </c>
    </row>
    <row r="312" spans="1:7" x14ac:dyDescent="0.3">
      <c r="A312" s="2" t="s">
        <v>3788</v>
      </c>
      <c r="B312" s="2" t="s">
        <v>25</v>
      </c>
      <c r="C312" s="2" t="s">
        <v>3833</v>
      </c>
      <c r="D312" s="294"/>
      <c r="E312" s="295"/>
      <c r="F312" s="2" t="s">
        <v>4363</v>
      </c>
      <c r="G312" s="2" t="s">
        <v>4075</v>
      </c>
    </row>
    <row r="313" spans="1:7" x14ac:dyDescent="0.3">
      <c r="A313" s="2" t="s">
        <v>3252</v>
      </c>
      <c r="B313" s="2" t="s">
        <v>25</v>
      </c>
      <c r="C313" s="2" t="s">
        <v>1600</v>
      </c>
      <c r="D313" s="294"/>
      <c r="E313" s="295"/>
      <c r="F313" s="2" t="s">
        <v>4364</v>
      </c>
      <c r="G313" s="2" t="s">
        <v>4075</v>
      </c>
    </row>
    <row r="314" spans="1:7" x14ac:dyDescent="0.3">
      <c r="A314" s="2" t="s">
        <v>3253</v>
      </c>
      <c r="B314" s="2" t="s">
        <v>25</v>
      </c>
      <c r="C314" s="2" t="s">
        <v>1600</v>
      </c>
      <c r="D314" s="294"/>
      <c r="E314" s="295"/>
      <c r="F314" s="2" t="s">
        <v>4365</v>
      </c>
      <c r="G314" s="2" t="s">
        <v>4075</v>
      </c>
    </row>
    <row r="315" spans="1:7" x14ac:dyDescent="0.3">
      <c r="A315" s="2" t="s">
        <v>3254</v>
      </c>
      <c r="B315" s="2" t="s">
        <v>25</v>
      </c>
      <c r="C315" s="2" t="s">
        <v>1600</v>
      </c>
      <c r="D315" s="294"/>
      <c r="E315" s="295"/>
      <c r="F315" s="2" t="s">
        <v>4366</v>
      </c>
      <c r="G315" s="2" t="s">
        <v>4075</v>
      </c>
    </row>
    <row r="316" spans="1:7" x14ac:dyDescent="0.3">
      <c r="A316" s="2" t="s">
        <v>3836</v>
      </c>
      <c r="B316" s="2" t="s">
        <v>25</v>
      </c>
      <c r="C316" s="2" t="s">
        <v>3257</v>
      </c>
      <c r="D316" s="294"/>
      <c r="E316" s="295"/>
      <c r="F316" s="2" t="s">
        <v>4367</v>
      </c>
      <c r="G316" s="2" t="s">
        <v>4075</v>
      </c>
    </row>
    <row r="317" spans="1:7" x14ac:dyDescent="0.3">
      <c r="A317" s="2" t="s">
        <v>3837</v>
      </c>
      <c r="B317" s="2" t="s">
        <v>25</v>
      </c>
      <c r="C317" s="2" t="s">
        <v>3257</v>
      </c>
      <c r="D317" s="294"/>
      <c r="E317" s="295"/>
      <c r="F317" s="2" t="s">
        <v>4368</v>
      </c>
      <c r="G317" s="2" t="s">
        <v>4075</v>
      </c>
    </row>
    <row r="318" spans="1:7" x14ac:dyDescent="0.3">
      <c r="A318" s="2" t="s">
        <v>3838</v>
      </c>
      <c r="B318" s="2" t="s">
        <v>25</v>
      </c>
      <c r="C318" s="2" t="s">
        <v>3257</v>
      </c>
      <c r="D318" s="294"/>
      <c r="E318" s="295"/>
      <c r="F318" s="2" t="s">
        <v>4369</v>
      </c>
      <c r="G318" s="2" t="s">
        <v>4075</v>
      </c>
    </row>
    <row r="319" spans="1:7" x14ac:dyDescent="0.3">
      <c r="A319" s="2" t="s">
        <v>3839</v>
      </c>
      <c r="B319" s="2" t="s">
        <v>25</v>
      </c>
      <c r="C319" s="2" t="s">
        <v>3257</v>
      </c>
      <c r="D319" s="294"/>
      <c r="E319" s="295"/>
      <c r="F319" s="2" t="s">
        <v>4370</v>
      </c>
      <c r="G319" s="2" t="s">
        <v>4075</v>
      </c>
    </row>
    <row r="320" spans="1:7" x14ac:dyDescent="0.3">
      <c r="A320" s="2" t="s">
        <v>3834</v>
      </c>
      <c r="B320" s="2" t="s">
        <v>25</v>
      </c>
      <c r="C320" s="2" t="s">
        <v>3257</v>
      </c>
      <c r="D320" s="294"/>
      <c r="E320" s="295"/>
      <c r="F320" s="2" t="s">
        <v>4371</v>
      </c>
      <c r="G320" s="2" t="s">
        <v>4075</v>
      </c>
    </row>
    <row r="321" spans="1:7" x14ac:dyDescent="0.3">
      <c r="A321" s="2" t="s">
        <v>3840</v>
      </c>
      <c r="B321" s="2" t="s">
        <v>25</v>
      </c>
      <c r="C321" s="2" t="s">
        <v>3257</v>
      </c>
      <c r="D321" s="294"/>
      <c r="E321" s="295"/>
      <c r="F321" s="2" t="s">
        <v>4372</v>
      </c>
      <c r="G321" s="2" t="s">
        <v>4075</v>
      </c>
    </row>
    <row r="322" spans="1:7" x14ac:dyDescent="0.3">
      <c r="A322" s="2" t="s">
        <v>3841</v>
      </c>
      <c r="B322" s="2" t="s">
        <v>25</v>
      </c>
      <c r="C322" s="2" t="s">
        <v>3257</v>
      </c>
      <c r="D322" s="294"/>
      <c r="E322" s="295"/>
      <c r="F322" s="2" t="s">
        <v>4372</v>
      </c>
      <c r="G322" s="2" t="s">
        <v>4075</v>
      </c>
    </row>
    <row r="323" spans="1:7" x14ac:dyDescent="0.3">
      <c r="A323" s="2" t="s">
        <v>3842</v>
      </c>
      <c r="B323" s="2" t="s">
        <v>25</v>
      </c>
      <c r="C323" s="2" t="s">
        <v>3257</v>
      </c>
      <c r="D323" s="294"/>
      <c r="E323" s="295"/>
      <c r="F323" s="2" t="s">
        <v>4373</v>
      </c>
      <c r="G323" s="2" t="s">
        <v>4075</v>
      </c>
    </row>
    <row r="324" spans="1:7" x14ac:dyDescent="0.3">
      <c r="A324" s="2" t="s">
        <v>3437</v>
      </c>
      <c r="B324" s="2" t="s">
        <v>25</v>
      </c>
      <c r="C324" s="2" t="s">
        <v>3257</v>
      </c>
      <c r="D324" s="294"/>
      <c r="E324" s="295"/>
      <c r="F324" s="2" t="s">
        <v>3804</v>
      </c>
      <c r="G324" s="2" t="s">
        <v>3735</v>
      </c>
    </row>
    <row r="325" spans="1:7" x14ac:dyDescent="0.3">
      <c r="A325" s="2" t="s">
        <v>3843</v>
      </c>
      <c r="B325" s="2" t="s">
        <v>25</v>
      </c>
      <c r="C325" s="2" t="s">
        <v>3257</v>
      </c>
      <c r="D325" s="294"/>
      <c r="E325" s="295"/>
      <c r="F325" s="2" t="s">
        <v>3845</v>
      </c>
      <c r="G325" s="2"/>
    </row>
    <row r="326" spans="1:7" x14ac:dyDescent="0.3">
      <c r="A326" s="2" t="s">
        <v>3844</v>
      </c>
      <c r="B326" s="2" t="s">
        <v>25</v>
      </c>
      <c r="C326" s="2" t="s">
        <v>3257</v>
      </c>
      <c r="D326" s="294"/>
      <c r="E326" s="295"/>
      <c r="F326" s="2" t="s">
        <v>3846</v>
      </c>
      <c r="G326" s="2"/>
    </row>
    <row r="327" spans="1:7" x14ac:dyDescent="0.3">
      <c r="A327" s="2" t="s">
        <v>3258</v>
      </c>
      <c r="B327" s="2" t="s">
        <v>25</v>
      </c>
      <c r="C327" s="2" t="s">
        <v>3259</v>
      </c>
      <c r="D327" s="294"/>
      <c r="E327" s="295"/>
      <c r="F327" s="2" t="s">
        <v>4374</v>
      </c>
      <c r="G327" s="2" t="s">
        <v>4075</v>
      </c>
    </row>
    <row r="328" spans="1:7" x14ac:dyDescent="0.3">
      <c r="A328" s="2" t="s">
        <v>3260</v>
      </c>
      <c r="B328" s="2" t="s">
        <v>25</v>
      </c>
      <c r="C328" s="2" t="s">
        <v>3259</v>
      </c>
      <c r="D328" s="294"/>
      <c r="E328" s="295"/>
      <c r="F328" s="2" t="s">
        <v>4375</v>
      </c>
      <c r="G328" s="2" t="s">
        <v>4075</v>
      </c>
    </row>
    <row r="329" spans="1:7" x14ac:dyDescent="0.3">
      <c r="A329" s="2" t="s">
        <v>3261</v>
      </c>
      <c r="B329" s="2" t="s">
        <v>25</v>
      </c>
      <c r="C329" s="2" t="s">
        <v>3259</v>
      </c>
      <c r="D329" s="294"/>
      <c r="E329" s="295"/>
      <c r="F329" s="2" t="s">
        <v>4376</v>
      </c>
      <c r="G329" s="2" t="s">
        <v>4075</v>
      </c>
    </row>
    <row r="330" spans="1:7" x14ac:dyDescent="0.3">
      <c r="A330" s="2" t="s">
        <v>3262</v>
      </c>
      <c r="B330" s="2" t="s">
        <v>25</v>
      </c>
      <c r="C330" s="2" t="s">
        <v>3264</v>
      </c>
      <c r="D330" s="294"/>
      <c r="E330" s="295"/>
      <c r="F330" s="2" t="s">
        <v>4377</v>
      </c>
      <c r="G330" s="2" t="s">
        <v>4075</v>
      </c>
    </row>
    <row r="331" spans="1:7" x14ac:dyDescent="0.3">
      <c r="A331" s="2" t="s">
        <v>3263</v>
      </c>
      <c r="B331" s="2" t="s">
        <v>25</v>
      </c>
      <c r="C331" s="2" t="s">
        <v>3264</v>
      </c>
      <c r="D331" s="294"/>
      <c r="E331" s="295"/>
      <c r="F331" s="2" t="s">
        <v>4378</v>
      </c>
      <c r="G331" s="2" t="s">
        <v>4075</v>
      </c>
    </row>
    <row r="332" spans="1:7" x14ac:dyDescent="0.3">
      <c r="A332" s="2" t="s">
        <v>3265</v>
      </c>
      <c r="B332" s="2" t="s">
        <v>25</v>
      </c>
      <c r="C332" s="2" t="s">
        <v>3264</v>
      </c>
      <c r="D332" s="294"/>
      <c r="E332" s="295"/>
      <c r="F332" s="5" t="s">
        <v>4379</v>
      </c>
      <c r="G332" s="2" t="s">
        <v>4075</v>
      </c>
    </row>
    <row r="333" spans="1:7" x14ac:dyDescent="0.3">
      <c r="A333" s="2" t="s">
        <v>3847</v>
      </c>
      <c r="B333" s="2" t="s">
        <v>25</v>
      </c>
      <c r="C333" s="2" t="s">
        <v>3264</v>
      </c>
      <c r="D333" s="294"/>
      <c r="E333" s="295"/>
      <c r="F333" s="5" t="s">
        <v>3848</v>
      </c>
      <c r="G333" s="2"/>
    </row>
    <row r="334" spans="1:7" x14ac:dyDescent="0.3">
      <c r="A334" s="2" t="s">
        <v>3849</v>
      </c>
      <c r="B334" s="2" t="s">
        <v>25</v>
      </c>
      <c r="C334" s="2" t="s">
        <v>3264</v>
      </c>
      <c r="D334" s="294"/>
      <c r="E334" s="295"/>
      <c r="F334" s="2" t="s">
        <v>3850</v>
      </c>
      <c r="G334" s="2" t="s">
        <v>112</v>
      </c>
    </row>
    <row r="335" spans="1:7" x14ac:dyDescent="0.3">
      <c r="A335" s="2" t="s">
        <v>3851</v>
      </c>
      <c r="B335" s="2" t="s">
        <v>25</v>
      </c>
      <c r="C335" s="2" t="s">
        <v>3264</v>
      </c>
      <c r="D335" s="294"/>
      <c r="E335" s="295"/>
      <c r="F335" s="2" t="s">
        <v>4380</v>
      </c>
      <c r="G335" s="2" t="s">
        <v>4075</v>
      </c>
    </row>
    <row r="336" spans="1:7" x14ac:dyDescent="0.3">
      <c r="A336" s="2" t="s">
        <v>3266</v>
      </c>
      <c r="B336" s="2" t="s">
        <v>25</v>
      </c>
      <c r="C336" s="2" t="s">
        <v>3264</v>
      </c>
      <c r="D336" s="294"/>
      <c r="E336" s="295"/>
      <c r="F336" s="2" t="s">
        <v>4381</v>
      </c>
      <c r="G336" s="2" t="s">
        <v>4075</v>
      </c>
    </row>
    <row r="337" spans="1:7" x14ac:dyDescent="0.3">
      <c r="A337" s="2" t="s">
        <v>1692</v>
      </c>
      <c r="B337" s="2" t="s">
        <v>25</v>
      </c>
      <c r="C337" s="2" t="s">
        <v>3264</v>
      </c>
      <c r="D337" s="294"/>
      <c r="E337" s="295"/>
      <c r="F337" s="2" t="s">
        <v>4382</v>
      </c>
      <c r="G337" s="2" t="s">
        <v>4075</v>
      </c>
    </row>
    <row r="338" spans="1:7" x14ac:dyDescent="0.3">
      <c r="A338" s="2" t="s">
        <v>3267</v>
      </c>
      <c r="B338" s="2" t="s">
        <v>25</v>
      </c>
      <c r="C338" s="2" t="s">
        <v>3264</v>
      </c>
      <c r="D338" s="294"/>
      <c r="E338" s="295"/>
      <c r="F338" s="2" t="s">
        <v>4383</v>
      </c>
      <c r="G338" s="2" t="s">
        <v>4075</v>
      </c>
    </row>
    <row r="339" spans="1:7" x14ac:dyDescent="0.3">
      <c r="A339" s="2" t="s">
        <v>3167</v>
      </c>
      <c r="B339" s="2" t="s">
        <v>25</v>
      </c>
      <c r="C339" s="2" t="s">
        <v>3264</v>
      </c>
      <c r="D339" s="294"/>
      <c r="E339" s="295"/>
      <c r="F339" s="5" t="s">
        <v>3168</v>
      </c>
      <c r="G339" s="2" t="s">
        <v>3115</v>
      </c>
    </row>
    <row r="340" spans="1:7" x14ac:dyDescent="0.3">
      <c r="A340" s="2" t="s">
        <v>3268</v>
      </c>
      <c r="B340" s="2" t="s">
        <v>25</v>
      </c>
      <c r="C340" s="2" t="s">
        <v>3264</v>
      </c>
      <c r="D340" s="294"/>
      <c r="E340" s="295"/>
      <c r="F340" s="5" t="s">
        <v>4384</v>
      </c>
      <c r="G340" s="2" t="s">
        <v>4075</v>
      </c>
    </row>
    <row r="341" spans="1:7" x14ac:dyDescent="0.3">
      <c r="A341" s="2" t="s">
        <v>3269</v>
      </c>
      <c r="B341" s="2" t="s">
        <v>25</v>
      </c>
      <c r="C341" s="2" t="s">
        <v>3264</v>
      </c>
      <c r="D341" s="294"/>
      <c r="E341" s="295"/>
      <c r="F341" s="2" t="s">
        <v>3852</v>
      </c>
      <c r="G341" s="2"/>
    </row>
    <row r="342" spans="1:7" x14ac:dyDescent="0.3">
      <c r="A342" s="2" t="s">
        <v>3270</v>
      </c>
      <c r="B342" s="2" t="s">
        <v>25</v>
      </c>
      <c r="C342" s="2" t="s">
        <v>3264</v>
      </c>
      <c r="D342" s="294"/>
      <c r="E342" s="295"/>
      <c r="F342" s="2" t="s">
        <v>4385</v>
      </c>
      <c r="G342" s="2"/>
    </row>
    <row r="343" spans="1:7" x14ac:dyDescent="0.3">
      <c r="A343" s="2" t="s">
        <v>3255</v>
      </c>
      <c r="B343" s="2" t="s">
        <v>25</v>
      </c>
      <c r="C343" s="2" t="s">
        <v>3264</v>
      </c>
      <c r="D343" s="294"/>
      <c r="E343" s="295"/>
      <c r="F343" s="5" t="s">
        <v>3256</v>
      </c>
      <c r="G343" s="2"/>
    </row>
    <row r="344" spans="1:7" x14ac:dyDescent="0.3">
      <c r="A344" s="2" t="s">
        <v>1996</v>
      </c>
      <c r="B344" s="2" t="s">
        <v>25</v>
      </c>
      <c r="C344" s="2" t="s">
        <v>2698</v>
      </c>
      <c r="D344" s="294"/>
      <c r="E344" s="295"/>
      <c r="F344" s="2" t="s">
        <v>586</v>
      </c>
      <c r="G344" s="2"/>
    </row>
    <row r="345" spans="1:7" x14ac:dyDescent="0.3">
      <c r="A345" s="2" t="s">
        <v>3274</v>
      </c>
      <c r="B345" s="2" t="s">
        <v>25</v>
      </c>
      <c r="C345" s="2" t="s">
        <v>2698</v>
      </c>
      <c r="D345" s="294"/>
      <c r="E345" s="295"/>
      <c r="F345" s="2" t="s">
        <v>586</v>
      </c>
      <c r="G345" s="2"/>
    </row>
    <row r="346" spans="1:7" x14ac:dyDescent="0.3">
      <c r="A346" s="2" t="s">
        <v>2006</v>
      </c>
      <c r="B346" s="2" t="s">
        <v>25</v>
      </c>
      <c r="C346" s="2" t="s">
        <v>2698</v>
      </c>
      <c r="D346" s="294"/>
      <c r="E346" s="295"/>
      <c r="F346" s="2" t="s">
        <v>586</v>
      </c>
      <c r="G346" s="2"/>
    </row>
    <row r="347" spans="1:7" x14ac:dyDescent="0.3">
      <c r="A347" s="2" t="s">
        <v>3158</v>
      </c>
      <c r="B347" s="2" t="s">
        <v>25</v>
      </c>
      <c r="C347" s="2" t="s">
        <v>3853</v>
      </c>
      <c r="D347" s="294"/>
      <c r="E347" s="295"/>
      <c r="F347" s="2" t="s">
        <v>586</v>
      </c>
      <c r="G347" s="2"/>
    </row>
    <row r="348" spans="1:7" x14ac:dyDescent="0.3">
      <c r="A348" s="2" t="s">
        <v>3159</v>
      </c>
      <c r="B348" s="2" t="s">
        <v>25</v>
      </c>
      <c r="C348" s="2" t="s">
        <v>2016</v>
      </c>
      <c r="D348" s="294"/>
      <c r="E348" s="295"/>
      <c r="F348" s="2" t="s">
        <v>586</v>
      </c>
      <c r="G348" s="2"/>
    </row>
    <row r="349" spans="1:7" x14ac:dyDescent="0.3">
      <c r="A349" s="2" t="s">
        <v>2022</v>
      </c>
      <c r="B349" s="2" t="s">
        <v>25</v>
      </c>
      <c r="C349" s="2" t="s">
        <v>3854</v>
      </c>
      <c r="D349" s="294"/>
      <c r="E349" s="295"/>
      <c r="F349" s="2" t="s">
        <v>586</v>
      </c>
      <c r="G349" s="2"/>
    </row>
    <row r="350" spans="1:7" x14ac:dyDescent="0.3">
      <c r="A350" s="2" t="s">
        <v>3160</v>
      </c>
      <c r="B350" s="2" t="s">
        <v>25</v>
      </c>
      <c r="C350" s="2" t="s">
        <v>3161</v>
      </c>
      <c r="D350" s="294"/>
      <c r="E350" s="295"/>
      <c r="F350" s="2" t="s">
        <v>586</v>
      </c>
      <c r="G350" s="2"/>
    </row>
    <row r="351" spans="1:7" x14ac:dyDescent="0.3">
      <c r="A351" s="2" t="s">
        <v>3162</v>
      </c>
      <c r="B351" s="2" t="s">
        <v>25</v>
      </c>
      <c r="C351" s="2" t="s">
        <v>3163</v>
      </c>
      <c r="D351" s="294"/>
      <c r="E351" s="295"/>
      <c r="F351" s="2" t="s">
        <v>586</v>
      </c>
      <c r="G351" s="2"/>
    </row>
    <row r="352" spans="1:7" x14ac:dyDescent="0.3">
      <c r="A352" s="2" t="s">
        <v>3056</v>
      </c>
      <c r="B352" s="2" t="s">
        <v>25</v>
      </c>
      <c r="C352" s="2" t="s">
        <v>3164</v>
      </c>
      <c r="D352" s="294"/>
      <c r="E352" s="295"/>
      <c r="F352" s="2" t="s">
        <v>586</v>
      </c>
      <c r="G352" s="2"/>
    </row>
    <row r="353" spans="1:8" x14ac:dyDescent="0.3">
      <c r="A353" s="2" t="s">
        <v>1992</v>
      </c>
      <c r="B353" s="2" t="s">
        <v>25</v>
      </c>
      <c r="C353" s="2" t="s">
        <v>1992</v>
      </c>
      <c r="D353" s="294"/>
      <c r="E353" s="295"/>
      <c r="F353" s="2" t="s">
        <v>3273</v>
      </c>
      <c r="G353" s="2"/>
    </row>
    <row r="354" spans="1:8" x14ac:dyDescent="0.3">
      <c r="A354" s="104" t="s">
        <v>2084</v>
      </c>
      <c r="B354" s="54"/>
      <c r="C354" s="54" t="s">
        <v>22</v>
      </c>
      <c r="D354" s="218"/>
      <c r="E354" s="54"/>
      <c r="F354" s="54"/>
      <c r="G354" s="54"/>
      <c r="H354" s="249"/>
    </row>
    <row r="355" spans="1:8" ht="28.8" x14ac:dyDescent="0.3">
      <c r="A355" s="10" t="s">
        <v>2087</v>
      </c>
      <c r="B355" s="10" t="s">
        <v>25</v>
      </c>
      <c r="C355" s="10" t="s">
        <v>2761</v>
      </c>
      <c r="D355" s="236" t="s">
        <v>3359</v>
      </c>
      <c r="E355" s="10"/>
      <c r="F355" s="10" t="s">
        <v>2094</v>
      </c>
      <c r="G355" s="10"/>
    </row>
    <row r="356" spans="1:8" x14ac:dyDescent="0.3">
      <c r="A356" s="104" t="s">
        <v>665</v>
      </c>
      <c r="B356" s="54"/>
      <c r="C356" s="54" t="s">
        <v>22</v>
      </c>
      <c r="D356" s="218"/>
      <c r="E356" s="54"/>
      <c r="F356" s="54"/>
      <c r="G356" s="54"/>
    </row>
    <row r="357" spans="1:8" ht="28.8" x14ac:dyDescent="0.3">
      <c r="A357" s="132" t="s">
        <v>667</v>
      </c>
      <c r="B357" s="2" t="s">
        <v>25</v>
      </c>
      <c r="C357" s="2" t="s">
        <v>3687</v>
      </c>
      <c r="D357" s="230" t="s">
        <v>3360</v>
      </c>
      <c r="E357" s="132" t="s">
        <v>3424</v>
      </c>
      <c r="F357" s="5" t="s">
        <v>3170</v>
      </c>
      <c r="G357" s="164" t="s">
        <v>3134</v>
      </c>
    </row>
    <row r="358" spans="1:8" x14ac:dyDescent="0.3">
      <c r="A358" s="132" t="s">
        <v>677</v>
      </c>
      <c r="B358" s="2" t="s">
        <v>25</v>
      </c>
      <c r="C358" s="2" t="s">
        <v>1710</v>
      </c>
      <c r="D358" s="230" t="s">
        <v>3360</v>
      </c>
      <c r="E358" s="132" t="s">
        <v>3424</v>
      </c>
      <c r="F358" s="2" t="s">
        <v>3171</v>
      </c>
      <c r="G358" s="6" t="s">
        <v>3134</v>
      </c>
    </row>
    <row r="359" spans="1:8" ht="28.8" x14ac:dyDescent="0.3">
      <c r="A359" s="132" t="s">
        <v>682</v>
      </c>
      <c r="B359" s="2" t="s">
        <v>25</v>
      </c>
      <c r="C359" s="2" t="s">
        <v>1713</v>
      </c>
      <c r="D359" s="230" t="s">
        <v>3361</v>
      </c>
      <c r="E359" s="132" t="s">
        <v>3424</v>
      </c>
      <c r="F359" s="5" t="s">
        <v>4253</v>
      </c>
      <c r="G359" s="164" t="s">
        <v>4075</v>
      </c>
      <c r="H359" s="249"/>
    </row>
    <row r="360" spans="1:8" x14ac:dyDescent="0.3">
      <c r="A360" s="132" t="s">
        <v>687</v>
      </c>
      <c r="B360" s="2" t="s">
        <v>25</v>
      </c>
      <c r="C360" s="2" t="s">
        <v>3688</v>
      </c>
      <c r="D360" s="230" t="s">
        <v>3361</v>
      </c>
      <c r="E360" s="132" t="s">
        <v>3424</v>
      </c>
      <c r="F360" s="5">
        <v>500</v>
      </c>
      <c r="G360" s="164" t="s">
        <v>879</v>
      </c>
    </row>
    <row r="361" spans="1:8" ht="28.8" x14ac:dyDescent="0.3">
      <c r="A361" s="132" t="s">
        <v>691</v>
      </c>
      <c r="B361" s="2" t="s">
        <v>25</v>
      </c>
      <c r="C361" s="2" t="s">
        <v>1724</v>
      </c>
      <c r="D361" s="230" t="s">
        <v>3361</v>
      </c>
      <c r="E361" s="132" t="s">
        <v>3424</v>
      </c>
      <c r="F361" s="5" t="s">
        <v>3438</v>
      </c>
      <c r="G361" s="164" t="s">
        <v>3225</v>
      </c>
    </row>
    <row r="362" spans="1:8" x14ac:dyDescent="0.3">
      <c r="A362" s="132" t="s">
        <v>696</v>
      </c>
      <c r="B362" s="2" t="s">
        <v>25</v>
      </c>
      <c r="C362" s="2" t="s">
        <v>1729</v>
      </c>
      <c r="D362" s="230" t="s">
        <v>3361</v>
      </c>
      <c r="E362" s="132" t="s">
        <v>3424</v>
      </c>
      <c r="F362" s="2" t="s">
        <v>3171</v>
      </c>
      <c r="G362" s="164" t="s">
        <v>3134</v>
      </c>
    </row>
    <row r="363" spans="1:8" x14ac:dyDescent="0.3">
      <c r="A363" s="132" t="s">
        <v>3172</v>
      </c>
      <c r="B363" s="2" t="s">
        <v>25</v>
      </c>
      <c r="C363" s="2" t="s">
        <v>1729</v>
      </c>
      <c r="D363" s="230" t="s">
        <v>3361</v>
      </c>
      <c r="E363" s="132" t="s">
        <v>3424</v>
      </c>
      <c r="F363" s="2" t="s">
        <v>3439</v>
      </c>
      <c r="G363" s="164" t="s">
        <v>3225</v>
      </c>
    </row>
    <row r="364" spans="1:8" ht="100.8" x14ac:dyDescent="0.3">
      <c r="A364" s="132" t="s">
        <v>700</v>
      </c>
      <c r="B364" s="2" t="s">
        <v>25</v>
      </c>
      <c r="C364" s="2" t="s">
        <v>3689</v>
      </c>
      <c r="D364" s="230" t="s">
        <v>3362</v>
      </c>
      <c r="E364" s="2" t="s">
        <v>705</v>
      </c>
      <c r="F364" s="4" t="s">
        <v>4252</v>
      </c>
      <c r="G364" s="60" t="s">
        <v>4075</v>
      </c>
    </row>
    <row r="365" spans="1:8" ht="28.8" x14ac:dyDescent="0.3">
      <c r="A365" s="2" t="s">
        <v>709</v>
      </c>
      <c r="B365" s="2" t="s">
        <v>25</v>
      </c>
      <c r="C365" s="2" t="s">
        <v>1758</v>
      </c>
      <c r="D365" s="230" t="s">
        <v>3363</v>
      </c>
      <c r="E365" s="2"/>
      <c r="F365" s="5" t="s">
        <v>716</v>
      </c>
      <c r="G365" s="2"/>
    </row>
    <row r="366" spans="1:8" x14ac:dyDescent="0.3">
      <c r="A366" s="132" t="s">
        <v>718</v>
      </c>
      <c r="B366" s="2" t="s">
        <v>25</v>
      </c>
      <c r="C366" s="2" t="s">
        <v>3690</v>
      </c>
      <c r="D366" s="271"/>
      <c r="E366" s="2"/>
      <c r="F366" s="2" t="s">
        <v>4251</v>
      </c>
      <c r="G366" s="2" t="s">
        <v>4075</v>
      </c>
    </row>
    <row r="367" spans="1:8" x14ac:dyDescent="0.3">
      <c r="A367" s="104" t="s">
        <v>725</v>
      </c>
      <c r="B367" s="153"/>
      <c r="C367" s="153" t="s">
        <v>22</v>
      </c>
      <c r="D367" s="223"/>
      <c r="E367" s="153"/>
      <c r="F367" s="153"/>
      <c r="G367" s="153"/>
      <c r="H367" s="249"/>
    </row>
    <row r="368" spans="1:8" x14ac:dyDescent="0.3">
      <c r="A368" s="15" t="s">
        <v>727</v>
      </c>
      <c r="B368" s="10" t="s">
        <v>25</v>
      </c>
      <c r="C368" s="15" t="s">
        <v>3691</v>
      </c>
      <c r="D368" s="236" t="s">
        <v>3364</v>
      </c>
      <c r="E368" s="98"/>
      <c r="F368" s="15" t="s">
        <v>735</v>
      </c>
      <c r="G368" s="15" t="s">
        <v>737</v>
      </c>
    </row>
    <row r="369" spans="1:8" x14ac:dyDescent="0.3">
      <c r="A369" s="10" t="s">
        <v>738</v>
      </c>
      <c r="B369" s="10" t="s">
        <v>25</v>
      </c>
      <c r="C369" s="15" t="s">
        <v>3692</v>
      </c>
      <c r="D369" s="236" t="s">
        <v>3364</v>
      </c>
      <c r="E369" s="10"/>
      <c r="F369" s="15" t="s">
        <v>741</v>
      </c>
      <c r="G369" s="15" t="s">
        <v>737</v>
      </c>
    </row>
    <row r="370" spans="1:8" ht="28.8" x14ac:dyDescent="0.3">
      <c r="A370" s="10" t="s">
        <v>743</v>
      </c>
      <c r="B370" s="10" t="s">
        <v>25</v>
      </c>
      <c r="C370" s="10" t="s">
        <v>3693</v>
      </c>
      <c r="D370" s="247"/>
      <c r="E370" s="10"/>
      <c r="F370" s="10" t="s">
        <v>747</v>
      </c>
      <c r="G370" s="10" t="s">
        <v>165</v>
      </c>
    </row>
    <row r="371" spans="1:8" x14ac:dyDescent="0.3">
      <c r="A371" s="104" t="s">
        <v>3173</v>
      </c>
      <c r="B371" s="54"/>
      <c r="C371" s="54" t="s">
        <v>22</v>
      </c>
      <c r="D371" s="218"/>
      <c r="E371" s="54"/>
      <c r="F371" s="54"/>
      <c r="G371" s="54"/>
      <c r="H371" s="249"/>
    </row>
    <row r="372" spans="1:8" x14ac:dyDescent="0.3">
      <c r="A372" s="15" t="s">
        <v>3941</v>
      </c>
      <c r="B372" s="198" t="s">
        <v>25</v>
      </c>
      <c r="C372" s="15" t="s">
        <v>3866</v>
      </c>
      <c r="D372" s="236" t="s">
        <v>3365</v>
      </c>
      <c r="E372" s="198"/>
      <c r="F372" s="252" t="s">
        <v>3944</v>
      </c>
      <c r="G372" s="165"/>
    </row>
    <row r="373" spans="1:8" x14ac:dyDescent="0.3">
      <c r="A373" s="15" t="s">
        <v>3942</v>
      </c>
      <c r="B373" s="198" t="s">
        <v>25</v>
      </c>
      <c r="C373" s="253" t="s">
        <v>3867</v>
      </c>
      <c r="D373" s="236" t="s">
        <v>3365</v>
      </c>
      <c r="E373" s="198"/>
      <c r="F373" s="254" t="s">
        <v>781</v>
      </c>
      <c r="G373" s="165"/>
    </row>
    <row r="374" spans="1:8" x14ac:dyDescent="0.3">
      <c r="A374" s="15" t="s">
        <v>3938</v>
      </c>
      <c r="B374" s="198" t="s">
        <v>25</v>
      </c>
      <c r="C374" s="15" t="s">
        <v>3868</v>
      </c>
      <c r="D374" s="236" t="s">
        <v>3365</v>
      </c>
      <c r="E374" s="198"/>
      <c r="F374" s="254" t="s">
        <v>789</v>
      </c>
      <c r="G374" s="15" t="s">
        <v>430</v>
      </c>
    </row>
    <row r="375" spans="1:8" x14ac:dyDescent="0.3">
      <c r="A375" s="15" t="s">
        <v>3939</v>
      </c>
      <c r="B375" s="198" t="s">
        <v>25</v>
      </c>
      <c r="C375" s="15" t="s">
        <v>3940</v>
      </c>
      <c r="D375" s="236" t="s">
        <v>3365</v>
      </c>
      <c r="E375" s="198"/>
      <c r="F375" s="254" t="s">
        <v>792</v>
      </c>
      <c r="G375" s="98"/>
    </row>
    <row r="376" spans="1:8" x14ac:dyDescent="0.3">
      <c r="A376" s="15" t="s">
        <v>3943</v>
      </c>
      <c r="B376" s="198" t="s">
        <v>25</v>
      </c>
      <c r="C376" s="15" t="s">
        <v>3869</v>
      </c>
      <c r="D376" s="236" t="s">
        <v>3365</v>
      </c>
      <c r="E376" s="198"/>
      <c r="F376" s="254" t="s">
        <v>789</v>
      </c>
      <c r="G376" s="15"/>
    </row>
    <row r="377" spans="1:8" ht="28.8" x14ac:dyDescent="0.3">
      <c r="A377" s="104" t="s">
        <v>4078</v>
      </c>
      <c r="B377" s="54"/>
      <c r="C377" s="54" t="s">
        <v>22</v>
      </c>
      <c r="D377" s="218"/>
      <c r="E377" s="54"/>
      <c r="F377" s="54"/>
      <c r="G377" s="54"/>
      <c r="H377" s="249"/>
    </row>
    <row r="378" spans="1:8" ht="43.2" x14ac:dyDescent="0.3">
      <c r="A378" s="15" t="s">
        <v>2068</v>
      </c>
      <c r="B378" s="15" t="s">
        <v>590</v>
      </c>
      <c r="C378" s="15" t="s">
        <v>3870</v>
      </c>
      <c r="D378" s="236" t="s">
        <v>3366</v>
      </c>
      <c r="E378" s="15"/>
      <c r="F378" s="15" t="s">
        <v>2075</v>
      </c>
      <c r="G378" s="98"/>
    </row>
    <row r="379" spans="1:8" x14ac:dyDescent="0.3">
      <c r="A379" s="104" t="s">
        <v>795</v>
      </c>
      <c r="B379" s="54"/>
      <c r="C379" s="54" t="s">
        <v>22</v>
      </c>
      <c r="D379" s="218"/>
      <c r="E379" s="54"/>
      <c r="F379" s="54"/>
      <c r="G379" s="54"/>
    </row>
    <row r="380" spans="1:8" ht="28.8" x14ac:dyDescent="0.3">
      <c r="A380" s="132" t="s">
        <v>797</v>
      </c>
      <c r="B380" s="189" t="s">
        <v>25</v>
      </c>
      <c r="C380" s="4" t="s">
        <v>3871</v>
      </c>
      <c r="D380" s="230" t="s">
        <v>3367</v>
      </c>
      <c r="E380" s="132" t="s">
        <v>801</v>
      </c>
      <c r="F380" s="59">
        <v>10</v>
      </c>
      <c r="G380" s="166" t="s">
        <v>419</v>
      </c>
    </row>
    <row r="381" spans="1:8" x14ac:dyDescent="0.3">
      <c r="A381" s="4" t="s">
        <v>806</v>
      </c>
      <c r="B381" s="189" t="s">
        <v>25</v>
      </c>
      <c r="C381" s="1" t="s">
        <v>3872</v>
      </c>
      <c r="D381" s="282"/>
      <c r="E381" s="132" t="s">
        <v>809</v>
      </c>
      <c r="F381" s="4" t="s">
        <v>3855</v>
      </c>
      <c r="G381" s="166" t="s">
        <v>3214</v>
      </c>
    </row>
    <row r="382" spans="1:8" x14ac:dyDescent="0.3">
      <c r="A382" s="132" t="s">
        <v>815</v>
      </c>
      <c r="B382" s="189" t="s">
        <v>25</v>
      </c>
      <c r="C382" s="4" t="s">
        <v>3873</v>
      </c>
      <c r="D382" s="284" t="s">
        <v>3368</v>
      </c>
      <c r="E382" s="132" t="s">
        <v>3425</v>
      </c>
      <c r="F382" s="59">
        <v>10</v>
      </c>
      <c r="G382" s="166" t="s">
        <v>419</v>
      </c>
    </row>
    <row r="383" spans="1:8" ht="43.2" x14ac:dyDescent="0.3">
      <c r="A383" s="4" t="s">
        <v>821</v>
      </c>
      <c r="B383" s="189" t="s">
        <v>25</v>
      </c>
      <c r="C383" s="4" t="s">
        <v>3874</v>
      </c>
      <c r="D383" s="230" t="s">
        <v>823</v>
      </c>
      <c r="E383" s="132" t="s">
        <v>824</v>
      </c>
      <c r="F383" s="59">
        <v>50</v>
      </c>
      <c r="G383" s="4"/>
    </row>
    <row r="384" spans="1:8" x14ac:dyDescent="0.3">
      <c r="A384" s="4" t="s">
        <v>829</v>
      </c>
      <c r="B384" s="189" t="s">
        <v>25</v>
      </c>
      <c r="C384" s="4" t="s">
        <v>3875</v>
      </c>
      <c r="D384" s="230" t="s">
        <v>3369</v>
      </c>
      <c r="E384" s="4"/>
      <c r="F384" s="4" t="s">
        <v>3857</v>
      </c>
      <c r="G384" s="4"/>
    </row>
    <row r="385" spans="1:7" ht="115.2" x14ac:dyDescent="0.3">
      <c r="A385" s="132" t="s">
        <v>836</v>
      </c>
      <c r="B385" s="189" t="s">
        <v>25</v>
      </c>
      <c r="C385" s="4" t="s">
        <v>3864</v>
      </c>
      <c r="D385" s="230" t="s">
        <v>3370</v>
      </c>
      <c r="E385" s="132" t="s">
        <v>839</v>
      </c>
      <c r="F385" s="4" t="s">
        <v>3295</v>
      </c>
      <c r="G385" s="166" t="s">
        <v>3214</v>
      </c>
    </row>
    <row r="386" spans="1:7" ht="28.8" x14ac:dyDescent="0.3">
      <c r="A386" s="4" t="s">
        <v>842</v>
      </c>
      <c r="B386" s="189" t="s">
        <v>25</v>
      </c>
      <c r="C386" s="4" t="s">
        <v>3865</v>
      </c>
      <c r="D386" s="230" t="s">
        <v>844</v>
      </c>
      <c r="E386" s="4"/>
      <c r="F386" s="4" t="s">
        <v>3858</v>
      </c>
      <c r="G386" s="4"/>
    </row>
    <row r="387" spans="1:7" ht="28.8" x14ac:dyDescent="0.3">
      <c r="A387" s="4" t="s">
        <v>847</v>
      </c>
      <c r="B387" s="189" t="s">
        <v>25</v>
      </c>
      <c r="C387" s="4" t="s">
        <v>3863</v>
      </c>
      <c r="D387" s="230" t="s">
        <v>844</v>
      </c>
      <c r="E387" s="4"/>
      <c r="F387" s="59" t="s">
        <v>3856</v>
      </c>
      <c r="G387" s="4"/>
    </row>
    <row r="388" spans="1:7" ht="28.8" x14ac:dyDescent="0.3">
      <c r="A388" s="4" t="s">
        <v>3174</v>
      </c>
      <c r="B388" s="189" t="s">
        <v>25</v>
      </c>
      <c r="C388" s="4" t="s">
        <v>3862</v>
      </c>
      <c r="D388" s="230" t="s">
        <v>3371</v>
      </c>
      <c r="E388" s="132" t="s">
        <v>854</v>
      </c>
      <c r="F388" s="59" t="s">
        <v>3859</v>
      </c>
      <c r="G388" s="4" t="s">
        <v>858</v>
      </c>
    </row>
    <row r="389" spans="1:7" ht="28.8" x14ac:dyDescent="0.3">
      <c r="A389" s="4" t="s">
        <v>859</v>
      </c>
      <c r="B389" s="189" t="s">
        <v>25</v>
      </c>
      <c r="C389" s="4" t="s">
        <v>3694</v>
      </c>
      <c r="D389" s="282"/>
      <c r="E389" s="132" t="s">
        <v>861</v>
      </c>
      <c r="F389" s="59">
        <v>20</v>
      </c>
      <c r="G389" s="61"/>
    </row>
    <row r="390" spans="1:7" x14ac:dyDescent="0.3">
      <c r="A390" s="132" t="s">
        <v>864</v>
      </c>
      <c r="B390" s="189" t="s">
        <v>25</v>
      </c>
      <c r="C390" s="4" t="s">
        <v>3861</v>
      </c>
      <c r="D390" s="230" t="s">
        <v>867</v>
      </c>
      <c r="E390" s="62"/>
      <c r="F390" s="59">
        <v>10</v>
      </c>
      <c r="G390" s="166" t="s">
        <v>419</v>
      </c>
    </row>
    <row r="391" spans="1:7" x14ac:dyDescent="0.3">
      <c r="A391" s="4" t="s">
        <v>870</v>
      </c>
      <c r="B391" s="189" t="s">
        <v>25</v>
      </c>
      <c r="C391" s="4" t="s">
        <v>3860</v>
      </c>
      <c r="D391" s="230" t="s">
        <v>3372</v>
      </c>
      <c r="E391" s="132" t="s">
        <v>874</v>
      </c>
      <c r="F391" s="59" t="s">
        <v>877</v>
      </c>
      <c r="G391" s="4" t="s">
        <v>879</v>
      </c>
    </row>
    <row r="392" spans="1:7" ht="28.8" x14ac:dyDescent="0.3">
      <c r="A392" s="132" t="s">
        <v>3877</v>
      </c>
      <c r="B392" s="189" t="s">
        <v>25</v>
      </c>
      <c r="C392" s="4" t="s">
        <v>3878</v>
      </c>
      <c r="D392" s="282"/>
      <c r="E392" s="4"/>
      <c r="F392" s="4" t="s">
        <v>4254</v>
      </c>
      <c r="G392" s="61" t="s">
        <v>4075</v>
      </c>
    </row>
    <row r="393" spans="1:7" x14ac:dyDescent="0.3">
      <c r="A393" s="132" t="s">
        <v>3175</v>
      </c>
      <c r="B393" s="189" t="s">
        <v>25</v>
      </c>
      <c r="C393" s="4" t="s">
        <v>3695</v>
      </c>
      <c r="D393" s="282"/>
      <c r="E393" s="4"/>
      <c r="F393" s="4" t="s">
        <v>3176</v>
      </c>
      <c r="G393" s="61" t="s">
        <v>3134</v>
      </c>
    </row>
    <row r="394" spans="1:7" ht="28.8" x14ac:dyDescent="0.3">
      <c r="A394" s="132" t="s">
        <v>3697</v>
      </c>
      <c r="B394" s="195" t="s">
        <v>25</v>
      </c>
      <c r="C394" s="4" t="s">
        <v>3696</v>
      </c>
      <c r="D394" s="230" t="s">
        <v>3177</v>
      </c>
      <c r="E394" s="132" t="s">
        <v>3178</v>
      </c>
      <c r="F394" s="4" t="s">
        <v>3179</v>
      </c>
      <c r="G394" s="61" t="s">
        <v>3134</v>
      </c>
    </row>
    <row r="395" spans="1:7" ht="28.8" x14ac:dyDescent="0.3">
      <c r="A395" s="4" t="s">
        <v>894</v>
      </c>
      <c r="B395" s="189" t="s">
        <v>25</v>
      </c>
      <c r="C395" s="4" t="s">
        <v>3698</v>
      </c>
      <c r="D395" s="282"/>
      <c r="E395" s="132" t="s">
        <v>897</v>
      </c>
      <c r="F395" s="59">
        <v>52</v>
      </c>
      <c r="G395" s="167" t="s">
        <v>737</v>
      </c>
    </row>
    <row r="396" spans="1:7" ht="57.6" x14ac:dyDescent="0.3">
      <c r="A396" s="132" t="s">
        <v>902</v>
      </c>
      <c r="B396" s="189" t="s">
        <v>25</v>
      </c>
      <c r="C396" s="29" t="s">
        <v>3699</v>
      </c>
      <c r="D396" s="285"/>
      <c r="E396" s="132" t="s">
        <v>904</v>
      </c>
      <c r="F396" s="286" t="s">
        <v>3879</v>
      </c>
      <c r="G396" s="167" t="s">
        <v>3115</v>
      </c>
    </row>
    <row r="397" spans="1:7" ht="115.2" x14ac:dyDescent="0.3">
      <c r="A397" s="132" t="s">
        <v>902</v>
      </c>
      <c r="B397" s="189" t="s">
        <v>25</v>
      </c>
      <c r="C397" s="29" t="s">
        <v>3699</v>
      </c>
      <c r="D397" s="285"/>
      <c r="E397" s="132" t="s">
        <v>904</v>
      </c>
      <c r="F397" s="286" t="s">
        <v>3881</v>
      </c>
      <c r="G397" s="167" t="s">
        <v>3115</v>
      </c>
    </row>
    <row r="398" spans="1:7" x14ac:dyDescent="0.3">
      <c r="A398" s="132" t="s">
        <v>902</v>
      </c>
      <c r="B398" s="189" t="s">
        <v>25</v>
      </c>
      <c r="C398" s="29" t="s">
        <v>3701</v>
      </c>
      <c r="D398" s="285"/>
      <c r="E398" s="132" t="s">
        <v>904</v>
      </c>
      <c r="F398" s="66">
        <v>500</v>
      </c>
      <c r="G398" s="167" t="s">
        <v>165</v>
      </c>
    </row>
    <row r="399" spans="1:7" ht="43.2" x14ac:dyDescent="0.3">
      <c r="A399" s="132" t="s">
        <v>902</v>
      </c>
      <c r="B399" s="189" t="s">
        <v>25</v>
      </c>
      <c r="C399" s="29" t="s">
        <v>3699</v>
      </c>
      <c r="D399" s="285"/>
      <c r="E399" s="132" t="s">
        <v>904</v>
      </c>
      <c r="F399" s="286" t="s">
        <v>3882</v>
      </c>
      <c r="G399" s="167" t="s">
        <v>165</v>
      </c>
    </row>
    <row r="400" spans="1:7" x14ac:dyDescent="0.3">
      <c r="A400" s="132" t="s">
        <v>902</v>
      </c>
      <c r="B400" s="189" t="s">
        <v>25</v>
      </c>
      <c r="C400" s="29" t="s">
        <v>3702</v>
      </c>
      <c r="D400" s="285"/>
      <c r="E400" s="132" t="s">
        <v>904</v>
      </c>
      <c r="F400" s="66">
        <v>60</v>
      </c>
      <c r="G400" s="167" t="s">
        <v>165</v>
      </c>
    </row>
    <row r="401" spans="1:7" ht="57.6" x14ac:dyDescent="0.3">
      <c r="A401" s="263" t="s">
        <v>935</v>
      </c>
      <c r="B401" s="189" t="s">
        <v>25</v>
      </c>
      <c r="C401" s="29" t="s">
        <v>3700</v>
      </c>
      <c r="D401" s="285"/>
      <c r="E401" s="132" t="s">
        <v>904</v>
      </c>
      <c r="F401" s="66" t="s">
        <v>3880</v>
      </c>
      <c r="G401" s="167" t="s">
        <v>165</v>
      </c>
    </row>
    <row r="402" spans="1:7" x14ac:dyDescent="0.3">
      <c r="A402" s="132" t="s">
        <v>939</v>
      </c>
      <c r="B402" s="189" t="s">
        <v>25</v>
      </c>
      <c r="C402" s="29" t="s">
        <v>3703</v>
      </c>
      <c r="D402" s="285"/>
      <c r="E402" s="132" t="s">
        <v>904</v>
      </c>
      <c r="F402" s="66">
        <v>25</v>
      </c>
      <c r="G402" s="167" t="s">
        <v>165</v>
      </c>
    </row>
    <row r="403" spans="1:7" x14ac:dyDescent="0.3">
      <c r="A403" s="29" t="s">
        <v>941</v>
      </c>
      <c r="B403" s="189" t="s">
        <v>25</v>
      </c>
      <c r="C403" s="4" t="s">
        <v>3704</v>
      </c>
      <c r="D403" s="230" t="s">
        <v>943</v>
      </c>
      <c r="E403" s="132" t="s">
        <v>944</v>
      </c>
      <c r="F403" s="66">
        <v>50</v>
      </c>
      <c r="G403" s="287" t="s">
        <v>814</v>
      </c>
    </row>
    <row r="404" spans="1:7" ht="28.8" x14ac:dyDescent="0.3">
      <c r="A404" s="132" t="s">
        <v>3555</v>
      </c>
      <c r="B404" s="195" t="s">
        <v>25</v>
      </c>
      <c r="C404" s="4" t="s">
        <v>3883</v>
      </c>
      <c r="D404" s="230" t="s">
        <v>3556</v>
      </c>
      <c r="E404" s="132" t="s">
        <v>3010</v>
      </c>
      <c r="F404" s="66">
        <v>100</v>
      </c>
      <c r="G404" s="283" t="s">
        <v>4075</v>
      </c>
    </row>
    <row r="405" spans="1:7" x14ac:dyDescent="0.3">
      <c r="A405" s="29" t="s">
        <v>3910</v>
      </c>
      <c r="B405" s="189" t="s">
        <v>25</v>
      </c>
      <c r="C405" s="29" t="s">
        <v>3705</v>
      </c>
      <c r="D405" s="230" t="s">
        <v>948</v>
      </c>
      <c r="E405" s="132" t="s">
        <v>949</v>
      </c>
      <c r="F405" s="66" t="s">
        <v>951</v>
      </c>
      <c r="G405" s="167" t="s">
        <v>901</v>
      </c>
    </row>
    <row r="406" spans="1:7" x14ac:dyDescent="0.3">
      <c r="A406" s="29" t="s">
        <v>3910</v>
      </c>
      <c r="B406" s="189" t="s">
        <v>25</v>
      </c>
      <c r="C406" s="4" t="s">
        <v>3884</v>
      </c>
      <c r="D406" s="285"/>
      <c r="E406" s="132" t="s">
        <v>953</v>
      </c>
      <c r="F406" s="66" t="s">
        <v>954</v>
      </c>
      <c r="G406" s="167" t="s">
        <v>901</v>
      </c>
    </row>
    <row r="407" spans="1:7" x14ac:dyDescent="0.3">
      <c r="A407" s="29" t="s">
        <v>3910</v>
      </c>
      <c r="B407" s="189" t="s">
        <v>25</v>
      </c>
      <c r="C407" s="29" t="s">
        <v>3885</v>
      </c>
      <c r="D407" s="285"/>
      <c r="E407" s="132" t="s">
        <v>957</v>
      </c>
      <c r="F407" s="29" t="s">
        <v>958</v>
      </c>
      <c r="G407" s="167" t="s">
        <v>901</v>
      </c>
    </row>
    <row r="408" spans="1:7" x14ac:dyDescent="0.3">
      <c r="A408" s="29" t="s">
        <v>3910</v>
      </c>
      <c r="B408" s="189" t="s">
        <v>25</v>
      </c>
      <c r="C408" s="29" t="s">
        <v>3886</v>
      </c>
      <c r="D408" s="285"/>
      <c r="E408" s="132" t="s">
        <v>960</v>
      </c>
      <c r="F408" s="29" t="s">
        <v>961</v>
      </c>
      <c r="G408" s="167" t="s">
        <v>901</v>
      </c>
    </row>
    <row r="409" spans="1:7" x14ac:dyDescent="0.3">
      <c r="A409" s="29" t="s">
        <v>3910</v>
      </c>
      <c r="B409" s="189" t="s">
        <v>25</v>
      </c>
      <c r="C409" s="4" t="s">
        <v>3887</v>
      </c>
      <c r="D409" s="285"/>
      <c r="E409" s="132" t="s">
        <v>963</v>
      </c>
      <c r="F409" s="29" t="s">
        <v>961</v>
      </c>
      <c r="G409" s="167" t="s">
        <v>901</v>
      </c>
    </row>
    <row r="410" spans="1:7" x14ac:dyDescent="0.3">
      <c r="A410" s="29" t="s">
        <v>3910</v>
      </c>
      <c r="B410" s="189" t="s">
        <v>25</v>
      </c>
      <c r="C410" s="4" t="s">
        <v>3888</v>
      </c>
      <c r="D410" s="285"/>
      <c r="E410" s="132" t="s">
        <v>965</v>
      </c>
      <c r="F410" s="66" t="s">
        <v>961</v>
      </c>
      <c r="G410" s="167" t="s">
        <v>901</v>
      </c>
    </row>
    <row r="411" spans="1:7" ht="28.8" x14ac:dyDescent="0.3">
      <c r="A411" s="29" t="s">
        <v>3910</v>
      </c>
      <c r="B411" s="189" t="s">
        <v>25</v>
      </c>
      <c r="C411" s="4" t="s">
        <v>3889</v>
      </c>
      <c r="D411" s="285"/>
      <c r="E411" s="132" t="s">
        <v>967</v>
      </c>
      <c r="F411" s="4" t="s">
        <v>951</v>
      </c>
      <c r="G411" s="167" t="s">
        <v>901</v>
      </c>
    </row>
    <row r="412" spans="1:7" x14ac:dyDescent="0.3">
      <c r="A412" s="29" t="s">
        <v>3910</v>
      </c>
      <c r="B412" s="189" t="s">
        <v>25</v>
      </c>
      <c r="C412" s="4" t="s">
        <v>3890</v>
      </c>
      <c r="D412" s="285"/>
      <c r="E412" s="132" t="s">
        <v>969</v>
      </c>
      <c r="F412" s="4" t="s">
        <v>951</v>
      </c>
      <c r="G412" s="167" t="s">
        <v>901</v>
      </c>
    </row>
    <row r="413" spans="1:7" x14ac:dyDescent="0.3">
      <c r="A413" s="29" t="s">
        <v>3911</v>
      </c>
      <c r="B413" s="189" t="s">
        <v>25</v>
      </c>
      <c r="C413" s="4" t="s">
        <v>3891</v>
      </c>
      <c r="D413" s="285"/>
      <c r="E413" s="132" t="s">
        <v>971</v>
      </c>
      <c r="F413" s="59" t="s">
        <v>972</v>
      </c>
      <c r="G413" s="167" t="s">
        <v>901</v>
      </c>
    </row>
    <row r="414" spans="1:7" ht="28.8" x14ac:dyDescent="0.3">
      <c r="A414" s="29" t="s">
        <v>3911</v>
      </c>
      <c r="B414" s="189" t="s">
        <v>25</v>
      </c>
      <c r="C414" s="29" t="s">
        <v>3892</v>
      </c>
      <c r="D414" s="285"/>
      <c r="E414" s="132" t="s">
        <v>974</v>
      </c>
      <c r="F414" s="59" t="s">
        <v>975</v>
      </c>
      <c r="G414" s="167" t="s">
        <v>901</v>
      </c>
    </row>
    <row r="415" spans="1:7" ht="28.8" x14ac:dyDescent="0.3">
      <c r="A415" s="29" t="s">
        <v>3911</v>
      </c>
      <c r="B415" s="189" t="s">
        <v>25</v>
      </c>
      <c r="C415" s="4" t="s">
        <v>3893</v>
      </c>
      <c r="D415" s="285"/>
      <c r="E415" s="132" t="s">
        <v>977</v>
      </c>
      <c r="F415" s="66" t="s">
        <v>978</v>
      </c>
      <c r="G415" s="167" t="s">
        <v>901</v>
      </c>
    </row>
    <row r="416" spans="1:7" x14ac:dyDescent="0.3">
      <c r="A416" s="29" t="s">
        <v>3911</v>
      </c>
      <c r="B416" s="189" t="s">
        <v>25</v>
      </c>
      <c r="C416" s="4" t="s">
        <v>3894</v>
      </c>
      <c r="D416" s="285"/>
      <c r="E416" s="132" t="s">
        <v>980</v>
      </c>
      <c r="F416" s="66" t="s">
        <v>981</v>
      </c>
      <c r="G416" s="167" t="s">
        <v>901</v>
      </c>
    </row>
    <row r="417" spans="1:7" x14ac:dyDescent="0.3">
      <c r="A417" s="29" t="s">
        <v>3911</v>
      </c>
      <c r="B417" s="189" t="s">
        <v>25</v>
      </c>
      <c r="C417" s="29" t="s">
        <v>3895</v>
      </c>
      <c r="D417" s="285"/>
      <c r="E417" s="132" t="s">
        <v>983</v>
      </c>
      <c r="F417" s="29" t="s">
        <v>984</v>
      </c>
      <c r="G417" s="167" t="s">
        <v>901</v>
      </c>
    </row>
    <row r="418" spans="1:7" x14ac:dyDescent="0.3">
      <c r="A418" s="29" t="s">
        <v>3912</v>
      </c>
      <c r="B418" s="189" t="s">
        <v>25</v>
      </c>
      <c r="C418" s="4" t="s">
        <v>3896</v>
      </c>
      <c r="D418" s="285"/>
      <c r="E418" s="132" t="s">
        <v>986</v>
      </c>
      <c r="F418" s="66" t="s">
        <v>987</v>
      </c>
      <c r="G418" s="167" t="s">
        <v>901</v>
      </c>
    </row>
    <row r="419" spans="1:7" x14ac:dyDescent="0.3">
      <c r="A419" s="29" t="s">
        <v>3912</v>
      </c>
      <c r="B419" s="189" t="s">
        <v>25</v>
      </c>
      <c r="C419" s="4" t="s">
        <v>3907</v>
      </c>
      <c r="D419" s="285"/>
      <c r="E419" s="132" t="s">
        <v>989</v>
      </c>
      <c r="F419" s="66" t="s">
        <v>987</v>
      </c>
      <c r="G419" s="167" t="s">
        <v>901</v>
      </c>
    </row>
    <row r="420" spans="1:7" ht="28.8" x14ac:dyDescent="0.3">
      <c r="A420" s="29" t="s">
        <v>3913</v>
      </c>
      <c r="B420" s="189" t="s">
        <v>25</v>
      </c>
      <c r="C420" s="4" t="s">
        <v>3706</v>
      </c>
      <c r="D420" s="285"/>
      <c r="E420" s="132" t="s">
        <v>991</v>
      </c>
      <c r="F420" s="29" t="s">
        <v>3897</v>
      </c>
      <c r="G420" s="167" t="s">
        <v>901</v>
      </c>
    </row>
    <row r="421" spans="1:7" x14ac:dyDescent="0.3">
      <c r="A421" s="29" t="s">
        <v>3914</v>
      </c>
      <c r="B421" s="189" t="s">
        <v>25</v>
      </c>
      <c r="C421" s="29" t="s">
        <v>3898</v>
      </c>
      <c r="D421" s="285"/>
      <c r="E421" s="132" t="s">
        <v>994</v>
      </c>
      <c r="F421" s="29" t="s">
        <v>995</v>
      </c>
      <c r="G421" s="167" t="s">
        <v>901</v>
      </c>
    </row>
    <row r="422" spans="1:7" ht="28.8" x14ac:dyDescent="0.3">
      <c r="A422" s="29" t="s">
        <v>3914</v>
      </c>
      <c r="B422" s="189" t="s">
        <v>25</v>
      </c>
      <c r="C422" s="29" t="s">
        <v>3899</v>
      </c>
      <c r="D422" s="230" t="s">
        <v>997</v>
      </c>
      <c r="E422" s="132" t="s">
        <v>998</v>
      </c>
      <c r="F422" s="29" t="s">
        <v>995</v>
      </c>
      <c r="G422" s="167" t="s">
        <v>901</v>
      </c>
    </row>
    <row r="423" spans="1:7" ht="28.8" x14ac:dyDescent="0.3">
      <c r="A423" s="29" t="s">
        <v>3914</v>
      </c>
      <c r="B423" s="189" t="s">
        <v>25</v>
      </c>
      <c r="C423" s="29" t="s">
        <v>3905</v>
      </c>
      <c r="D423" s="230" t="s">
        <v>1000</v>
      </c>
      <c r="E423" s="132" t="s">
        <v>1001</v>
      </c>
      <c r="F423" s="29" t="s">
        <v>995</v>
      </c>
      <c r="G423" s="167" t="s">
        <v>901</v>
      </c>
    </row>
    <row r="424" spans="1:7" x14ac:dyDescent="0.3">
      <c r="A424" s="29" t="s">
        <v>3914</v>
      </c>
      <c r="B424" s="189" t="s">
        <v>25</v>
      </c>
      <c r="C424" s="29" t="s">
        <v>3906</v>
      </c>
      <c r="D424" s="285"/>
      <c r="E424" s="132" t="s">
        <v>1003</v>
      </c>
      <c r="F424" s="29" t="s">
        <v>995</v>
      </c>
      <c r="G424" s="167" t="s">
        <v>901</v>
      </c>
    </row>
    <row r="425" spans="1:7" ht="28.8" x14ac:dyDescent="0.3">
      <c r="A425" s="29" t="s">
        <v>3915</v>
      </c>
      <c r="B425" s="189" t="s">
        <v>25</v>
      </c>
      <c r="C425" s="29" t="s">
        <v>3901</v>
      </c>
      <c r="D425" s="285"/>
      <c r="E425" s="132" t="s">
        <v>1008</v>
      </c>
      <c r="F425" s="66">
        <v>200</v>
      </c>
      <c r="G425" s="167" t="s">
        <v>901</v>
      </c>
    </row>
    <row r="426" spans="1:7" x14ac:dyDescent="0.3">
      <c r="A426" s="29" t="s">
        <v>3915</v>
      </c>
      <c r="B426" s="189" t="s">
        <v>25</v>
      </c>
      <c r="C426" s="29" t="s">
        <v>3900</v>
      </c>
      <c r="D426" s="285"/>
      <c r="E426" s="132" t="s">
        <v>1006</v>
      </c>
      <c r="F426" s="66">
        <v>25</v>
      </c>
      <c r="G426" s="167" t="s">
        <v>901</v>
      </c>
    </row>
    <row r="427" spans="1:7" x14ac:dyDescent="0.3">
      <c r="A427" s="29" t="s">
        <v>3915</v>
      </c>
      <c r="B427" s="189" t="s">
        <v>25</v>
      </c>
      <c r="C427" s="29" t="s">
        <v>3902</v>
      </c>
      <c r="D427" s="230" t="s">
        <v>3373</v>
      </c>
      <c r="E427" s="132" t="s">
        <v>1011</v>
      </c>
      <c r="F427" s="29" t="s">
        <v>3903</v>
      </c>
      <c r="G427" s="167" t="s">
        <v>901</v>
      </c>
    </row>
    <row r="428" spans="1:7" x14ac:dyDescent="0.3">
      <c r="A428" s="29" t="s">
        <v>3915</v>
      </c>
      <c r="B428" s="189" t="s">
        <v>25</v>
      </c>
      <c r="C428" s="29" t="s">
        <v>3904</v>
      </c>
      <c r="D428" s="285"/>
      <c r="E428" s="132" t="s">
        <v>1014</v>
      </c>
      <c r="F428" s="29" t="s">
        <v>951</v>
      </c>
      <c r="G428" s="167" t="s">
        <v>901</v>
      </c>
    </row>
    <row r="429" spans="1:7" x14ac:dyDescent="0.3">
      <c r="A429" s="29" t="s">
        <v>3915</v>
      </c>
      <c r="B429" s="189" t="s">
        <v>25</v>
      </c>
      <c r="C429" s="29" t="s">
        <v>3908</v>
      </c>
      <c r="D429" s="285"/>
      <c r="E429" s="132" t="s">
        <v>1020</v>
      </c>
      <c r="F429" s="29" t="s">
        <v>951</v>
      </c>
      <c r="G429" s="167" t="s">
        <v>901</v>
      </c>
    </row>
    <row r="430" spans="1:7" x14ac:dyDescent="0.3">
      <c r="A430" s="29" t="s">
        <v>3916</v>
      </c>
      <c r="B430" s="189" t="s">
        <v>25</v>
      </c>
      <c r="C430" s="29" t="s">
        <v>3909</v>
      </c>
      <c r="D430" s="285"/>
      <c r="E430" s="132" t="s">
        <v>1024</v>
      </c>
      <c r="F430" s="29" t="s">
        <v>954</v>
      </c>
      <c r="G430" s="167" t="s">
        <v>901</v>
      </c>
    </row>
    <row r="431" spans="1:7" ht="28.8" x14ac:dyDescent="0.3">
      <c r="A431" s="29" t="s">
        <v>3917</v>
      </c>
      <c r="B431" s="189" t="s">
        <v>25</v>
      </c>
      <c r="C431" s="29" t="s">
        <v>3918</v>
      </c>
      <c r="D431" s="285"/>
      <c r="E431" s="132" t="s">
        <v>1027</v>
      </c>
      <c r="F431" s="29" t="s">
        <v>3903</v>
      </c>
      <c r="G431" s="167" t="s">
        <v>901</v>
      </c>
    </row>
    <row r="432" spans="1:7" x14ac:dyDescent="0.3">
      <c r="A432" s="104" t="s">
        <v>3180</v>
      </c>
      <c r="B432" s="54"/>
      <c r="C432" s="54" t="s">
        <v>22</v>
      </c>
      <c r="D432" s="218"/>
      <c r="E432" s="54"/>
      <c r="F432" s="54"/>
      <c r="G432" s="54"/>
    </row>
    <row r="433" spans="1:7" x14ac:dyDescent="0.3">
      <c r="A433" s="29" t="s">
        <v>1032</v>
      </c>
      <c r="B433" s="29" t="s">
        <v>25</v>
      </c>
      <c r="C433" s="195" t="s">
        <v>3707</v>
      </c>
      <c r="D433" s="230" t="s">
        <v>3374</v>
      </c>
      <c r="E433" s="29"/>
      <c r="F433" s="73" t="s">
        <v>3919</v>
      </c>
      <c r="G433" s="168" t="s">
        <v>1040</v>
      </c>
    </row>
    <row r="434" spans="1:7" ht="43.2" x14ac:dyDescent="0.3">
      <c r="A434" s="29" t="s">
        <v>1041</v>
      </c>
      <c r="B434" s="29" t="s">
        <v>25</v>
      </c>
      <c r="C434" s="29" t="s">
        <v>4258</v>
      </c>
      <c r="D434" s="230" t="s">
        <v>3375</v>
      </c>
      <c r="E434" s="29" t="s">
        <v>1046</v>
      </c>
      <c r="F434" s="29" t="s">
        <v>4255</v>
      </c>
      <c r="G434" s="29"/>
    </row>
    <row r="435" spans="1:7" ht="43.2" x14ac:dyDescent="0.3">
      <c r="A435" s="29" t="s">
        <v>4256</v>
      </c>
      <c r="B435" s="29" t="s">
        <v>25</v>
      </c>
      <c r="C435" s="29" t="s">
        <v>4259</v>
      </c>
      <c r="D435" s="285"/>
      <c r="E435" s="29"/>
      <c r="F435" s="195" t="s">
        <v>1056</v>
      </c>
      <c r="G435" s="29" t="s">
        <v>1046</v>
      </c>
    </row>
    <row r="436" spans="1:7" x14ac:dyDescent="0.3">
      <c r="A436" s="29" t="s">
        <v>1057</v>
      </c>
      <c r="B436" s="29" t="s">
        <v>25</v>
      </c>
      <c r="C436" s="29" t="s">
        <v>3708</v>
      </c>
      <c r="D436" s="285"/>
      <c r="E436" s="29"/>
      <c r="F436" s="29" t="s">
        <v>1056</v>
      </c>
      <c r="G436" s="29" t="s">
        <v>1046</v>
      </c>
    </row>
    <row r="437" spans="1:7" ht="28.8" x14ac:dyDescent="0.3">
      <c r="A437" s="29" t="s">
        <v>1061</v>
      </c>
      <c r="B437" s="29" t="s">
        <v>25</v>
      </c>
      <c r="C437" s="29" t="s">
        <v>3709</v>
      </c>
      <c r="D437" s="230" t="s">
        <v>3309</v>
      </c>
      <c r="E437" s="29"/>
      <c r="F437" s="29" t="s">
        <v>4257</v>
      </c>
      <c r="G437" s="29" t="s">
        <v>1046</v>
      </c>
    </row>
    <row r="438" spans="1:7" ht="43.2" x14ac:dyDescent="0.3">
      <c r="A438" s="29" t="s">
        <v>1068</v>
      </c>
      <c r="B438" s="29" t="s">
        <v>25</v>
      </c>
      <c r="C438" s="29" t="s">
        <v>3718</v>
      </c>
      <c r="D438" s="230" t="s">
        <v>3376</v>
      </c>
      <c r="E438" s="29"/>
      <c r="F438" s="29" t="s">
        <v>3921</v>
      </c>
      <c r="G438" s="29" t="s">
        <v>1046</v>
      </c>
    </row>
    <row r="439" spans="1:7" ht="28.8" x14ac:dyDescent="0.3">
      <c r="A439" s="29" t="s">
        <v>1075</v>
      </c>
      <c r="B439" s="29" t="s">
        <v>25</v>
      </c>
      <c r="C439" s="29" t="s">
        <v>3719</v>
      </c>
      <c r="D439" s="230" t="s">
        <v>3375</v>
      </c>
      <c r="E439" s="29"/>
      <c r="F439" s="29" t="s">
        <v>3921</v>
      </c>
      <c r="G439" s="29" t="s">
        <v>1046</v>
      </c>
    </row>
    <row r="440" spans="1:7" ht="28.8" x14ac:dyDescent="0.3">
      <c r="A440" s="2" t="s">
        <v>1081</v>
      </c>
      <c r="B440" s="2" t="s">
        <v>25</v>
      </c>
      <c r="C440" s="2" t="s">
        <v>3920</v>
      </c>
      <c r="D440" s="230" t="s">
        <v>1084</v>
      </c>
      <c r="E440" s="2"/>
      <c r="F440" s="2" t="s">
        <v>3921</v>
      </c>
      <c r="G440" s="2" t="s">
        <v>1046</v>
      </c>
    </row>
    <row r="441" spans="1:7" ht="28.8" x14ac:dyDescent="0.3">
      <c r="A441" s="29" t="s">
        <v>1086</v>
      </c>
      <c r="B441" s="29" t="s">
        <v>25</v>
      </c>
      <c r="C441" s="29" t="s">
        <v>3710</v>
      </c>
      <c r="D441" s="230" t="s">
        <v>1089</v>
      </c>
      <c r="E441" s="29"/>
      <c r="F441" s="29" t="s">
        <v>3921</v>
      </c>
      <c r="G441" s="29" t="s">
        <v>1046</v>
      </c>
    </row>
    <row r="442" spans="1:7" ht="28.8" x14ac:dyDescent="0.3">
      <c r="A442" s="29" t="s">
        <v>1090</v>
      </c>
      <c r="B442" s="29" t="s">
        <v>25</v>
      </c>
      <c r="C442" s="29" t="s">
        <v>4260</v>
      </c>
      <c r="D442" s="230" t="s">
        <v>3377</v>
      </c>
      <c r="E442" s="29"/>
      <c r="F442" s="29" t="s">
        <v>4261</v>
      </c>
      <c r="G442" s="29" t="s">
        <v>1046</v>
      </c>
    </row>
    <row r="443" spans="1:7" ht="28.8" x14ac:dyDescent="0.3">
      <c r="A443" s="29" t="s">
        <v>1096</v>
      </c>
      <c r="B443" s="29" t="s">
        <v>25</v>
      </c>
      <c r="C443" s="29" t="s">
        <v>3711</v>
      </c>
      <c r="D443" s="230" t="s">
        <v>1084</v>
      </c>
      <c r="E443" s="29"/>
      <c r="F443" s="29" t="s">
        <v>4262</v>
      </c>
      <c r="G443" s="29"/>
    </row>
    <row r="444" spans="1:7" ht="28.8" x14ac:dyDescent="0.3">
      <c r="A444" s="29" t="s">
        <v>1101</v>
      </c>
      <c r="B444" s="29" t="s">
        <v>25</v>
      </c>
      <c r="C444" s="29" t="s">
        <v>3712</v>
      </c>
      <c r="D444" s="285"/>
      <c r="E444" s="29"/>
      <c r="F444" s="29" t="s">
        <v>4263</v>
      </c>
      <c r="G444" s="29"/>
    </row>
    <row r="445" spans="1:7" ht="28.8" x14ac:dyDescent="0.3">
      <c r="A445" s="29" t="s">
        <v>1108</v>
      </c>
      <c r="B445" s="29" t="s">
        <v>25</v>
      </c>
      <c r="C445" s="29" t="s">
        <v>4264</v>
      </c>
      <c r="D445" s="285"/>
      <c r="E445" s="29"/>
      <c r="F445" s="66" t="s">
        <v>3922</v>
      </c>
      <c r="G445" s="29"/>
    </row>
    <row r="446" spans="1:7" ht="28.8" x14ac:dyDescent="0.3">
      <c r="A446" s="29" t="s">
        <v>1113</v>
      </c>
      <c r="B446" s="29" t="s">
        <v>25</v>
      </c>
      <c r="C446" s="29" t="s">
        <v>3713</v>
      </c>
      <c r="D446" s="285"/>
      <c r="E446" s="29"/>
      <c r="F446" s="29" t="s">
        <v>3923</v>
      </c>
      <c r="G446" s="29"/>
    </row>
    <row r="447" spans="1:7" ht="28.8" x14ac:dyDescent="0.3">
      <c r="A447" s="29" t="s">
        <v>1118</v>
      </c>
      <c r="B447" s="29" t="s">
        <v>25</v>
      </c>
      <c r="C447" s="29" t="s">
        <v>3714</v>
      </c>
      <c r="D447" s="230" t="s">
        <v>3378</v>
      </c>
      <c r="E447" s="29"/>
      <c r="F447" s="29" t="s">
        <v>3924</v>
      </c>
      <c r="G447" s="29"/>
    </row>
    <row r="448" spans="1:7" ht="28.8" x14ac:dyDescent="0.3">
      <c r="A448" s="29" t="s">
        <v>1125</v>
      </c>
      <c r="B448" s="29" t="s">
        <v>25</v>
      </c>
      <c r="C448" s="29" t="s">
        <v>3715</v>
      </c>
      <c r="D448" s="285"/>
      <c r="E448" s="29"/>
      <c r="F448" s="29" t="s">
        <v>1129</v>
      </c>
      <c r="G448" s="29"/>
    </row>
    <row r="449" spans="1:8" ht="28.8" x14ac:dyDescent="0.3">
      <c r="A449" s="29" t="s">
        <v>1130</v>
      </c>
      <c r="B449" s="29" t="s">
        <v>25</v>
      </c>
      <c r="C449" s="29" t="s">
        <v>3716</v>
      </c>
      <c r="D449" s="285"/>
      <c r="E449" s="29"/>
      <c r="F449" s="29" t="s">
        <v>3922</v>
      </c>
      <c r="G449" s="29"/>
    </row>
    <row r="450" spans="1:8" ht="28.8" x14ac:dyDescent="0.3">
      <c r="A450" s="29" t="s">
        <v>1134</v>
      </c>
      <c r="B450" s="29" t="s">
        <v>25</v>
      </c>
      <c r="C450" s="29" t="s">
        <v>3717</v>
      </c>
      <c r="D450" s="230" t="s">
        <v>3309</v>
      </c>
      <c r="E450" s="29"/>
      <c r="F450" s="29" t="s">
        <v>4265</v>
      </c>
      <c r="G450" s="29"/>
    </row>
    <row r="451" spans="1:8" x14ac:dyDescent="0.3">
      <c r="A451" s="29" t="s">
        <v>1140</v>
      </c>
      <c r="B451" s="29" t="s">
        <v>25</v>
      </c>
      <c r="C451" s="29" t="s">
        <v>2325</v>
      </c>
      <c r="D451" s="285"/>
      <c r="E451" s="29"/>
      <c r="F451" s="29" t="s">
        <v>3925</v>
      </c>
      <c r="G451" s="29"/>
    </row>
    <row r="452" spans="1:8" ht="28.8" x14ac:dyDescent="0.3">
      <c r="A452" s="29" t="s">
        <v>1146</v>
      </c>
      <c r="B452" s="29" t="s">
        <v>25</v>
      </c>
      <c r="C452" s="29" t="s">
        <v>3720</v>
      </c>
      <c r="D452" s="230" t="s">
        <v>3310</v>
      </c>
      <c r="E452" s="29"/>
      <c r="F452" s="29" t="s">
        <v>1152</v>
      </c>
      <c r="G452" s="29"/>
    </row>
    <row r="453" spans="1:8" x14ac:dyDescent="0.3">
      <c r="A453" s="29" t="s">
        <v>1153</v>
      </c>
      <c r="B453" s="29" t="s">
        <v>25</v>
      </c>
      <c r="C453" s="29" t="s">
        <v>3721</v>
      </c>
      <c r="D453" s="230" t="s">
        <v>3379</v>
      </c>
      <c r="E453" s="29"/>
      <c r="F453" s="29" t="s">
        <v>3926</v>
      </c>
      <c r="G453" s="29"/>
    </row>
    <row r="454" spans="1:8" ht="28.8" x14ac:dyDescent="0.3">
      <c r="A454" s="29" t="s">
        <v>1160</v>
      </c>
      <c r="B454" s="29" t="s">
        <v>25</v>
      </c>
      <c r="C454" s="29" t="s">
        <v>3722</v>
      </c>
      <c r="D454" s="230" t="s">
        <v>3380</v>
      </c>
      <c r="E454" s="29"/>
      <c r="F454" s="29" t="s">
        <v>3440</v>
      </c>
      <c r="G454" s="29"/>
    </row>
    <row r="455" spans="1:8" ht="28.8" x14ac:dyDescent="0.3">
      <c r="A455" s="29" t="s">
        <v>1167</v>
      </c>
      <c r="B455" s="29" t="s">
        <v>25</v>
      </c>
      <c r="C455" s="29" t="s">
        <v>3723</v>
      </c>
      <c r="D455" s="230" t="s">
        <v>3381</v>
      </c>
      <c r="E455" s="29"/>
      <c r="F455" s="29" t="s">
        <v>3927</v>
      </c>
      <c r="G455" s="29"/>
    </row>
    <row r="456" spans="1:8" ht="43.2" x14ac:dyDescent="0.3">
      <c r="A456" s="29" t="s">
        <v>1173</v>
      </c>
      <c r="B456" s="29" t="s">
        <v>25</v>
      </c>
      <c r="C456" s="29" t="s">
        <v>3724</v>
      </c>
      <c r="D456" s="230" t="s">
        <v>3382</v>
      </c>
      <c r="E456" s="29"/>
      <c r="F456" s="29" t="s">
        <v>1179</v>
      </c>
      <c r="G456" s="68">
        <v>42355</v>
      </c>
    </row>
    <row r="457" spans="1:8" ht="28.8" x14ac:dyDescent="0.3">
      <c r="A457" s="29" t="s">
        <v>1180</v>
      </c>
      <c r="B457" s="29" t="s">
        <v>25</v>
      </c>
      <c r="C457" s="29" t="s">
        <v>3725</v>
      </c>
      <c r="D457" s="230" t="s">
        <v>3383</v>
      </c>
      <c r="E457" s="132" t="s">
        <v>1184</v>
      </c>
      <c r="F457" s="29" t="s">
        <v>1185</v>
      </c>
      <c r="G457" s="29"/>
    </row>
    <row r="458" spans="1:8" x14ac:dyDescent="0.3">
      <c r="A458" s="104" t="s">
        <v>1186</v>
      </c>
      <c r="B458" s="54"/>
      <c r="C458" s="54" t="s">
        <v>22</v>
      </c>
      <c r="D458" s="218"/>
      <c r="E458" s="54"/>
      <c r="F458" s="54"/>
      <c r="G458" s="54"/>
      <c r="H458" s="249"/>
    </row>
    <row r="459" spans="1:8" x14ac:dyDescent="0.3">
      <c r="A459" s="13" t="s">
        <v>1188</v>
      </c>
      <c r="B459" s="15" t="s">
        <v>25</v>
      </c>
      <c r="C459" s="13" t="s">
        <v>3726</v>
      </c>
      <c r="D459" s="236" t="s">
        <v>3384</v>
      </c>
      <c r="E459" s="13"/>
      <c r="F459" s="255">
        <v>50</v>
      </c>
      <c r="G459" s="13">
        <v>2011</v>
      </c>
    </row>
    <row r="460" spans="1:8" ht="28.8" x14ac:dyDescent="0.3">
      <c r="A460" s="13" t="s">
        <v>1196</v>
      </c>
      <c r="B460" s="15" t="s">
        <v>25</v>
      </c>
      <c r="C460" s="13" t="s">
        <v>3727</v>
      </c>
      <c r="D460" s="236" t="s">
        <v>3385</v>
      </c>
      <c r="E460" s="133" t="s">
        <v>1201</v>
      </c>
      <c r="F460" s="255">
        <v>20</v>
      </c>
      <c r="G460" s="13">
        <v>2003</v>
      </c>
    </row>
    <row r="461" spans="1:8" x14ac:dyDescent="0.3">
      <c r="A461" s="13" t="s">
        <v>1204</v>
      </c>
      <c r="B461" s="15" t="s">
        <v>25</v>
      </c>
      <c r="C461" s="256" t="s">
        <v>3728</v>
      </c>
      <c r="D461" s="236" t="s">
        <v>3386</v>
      </c>
      <c r="E461" s="13"/>
      <c r="F461" s="255">
        <v>25</v>
      </c>
      <c r="G461" s="13"/>
    </row>
    <row r="462" spans="1:8" ht="28.8" x14ac:dyDescent="0.3">
      <c r="A462" s="13" t="s">
        <v>3928</v>
      </c>
      <c r="B462" s="15" t="s">
        <v>25</v>
      </c>
      <c r="C462" s="13" t="s">
        <v>3729</v>
      </c>
      <c r="D462" s="236" t="s">
        <v>3385</v>
      </c>
      <c r="E462" s="133" t="s">
        <v>1201</v>
      </c>
      <c r="F462" s="255">
        <v>35</v>
      </c>
      <c r="G462" s="13">
        <v>2003</v>
      </c>
    </row>
    <row r="463" spans="1:8" x14ac:dyDescent="0.3">
      <c r="A463" s="13" t="s">
        <v>1219</v>
      </c>
      <c r="B463" s="15" t="s">
        <v>25</v>
      </c>
      <c r="C463" s="13" t="s">
        <v>3730</v>
      </c>
      <c r="D463" s="236" t="s">
        <v>3387</v>
      </c>
      <c r="E463" s="13"/>
      <c r="F463" s="257" t="s">
        <v>1226</v>
      </c>
      <c r="G463" s="258" t="s">
        <v>1227</v>
      </c>
    </row>
    <row r="464" spans="1:8" x14ac:dyDescent="0.3">
      <c r="A464" s="13" t="s">
        <v>1233</v>
      </c>
      <c r="B464" s="15" t="s">
        <v>25</v>
      </c>
      <c r="C464" s="13" t="s">
        <v>3731</v>
      </c>
      <c r="D464" s="236" t="s">
        <v>3388</v>
      </c>
      <c r="E464" s="133" t="s">
        <v>3426</v>
      </c>
      <c r="F464" s="13" t="s">
        <v>3296</v>
      </c>
      <c r="G464" s="13" t="s">
        <v>3111</v>
      </c>
    </row>
    <row r="465" spans="1:8" x14ac:dyDescent="0.3">
      <c r="A465" s="170" t="s">
        <v>2096</v>
      </c>
      <c r="B465" s="140"/>
      <c r="C465" s="140"/>
      <c r="D465" s="224"/>
      <c r="E465" s="140"/>
      <c r="F465" s="140"/>
      <c r="G465" s="140"/>
      <c r="H465" s="249"/>
    </row>
    <row r="466" spans="1:8" x14ac:dyDescent="0.3">
      <c r="A466" s="29" t="s">
        <v>236</v>
      </c>
      <c r="B466" s="29" t="s">
        <v>25</v>
      </c>
      <c r="C466" s="29" t="s">
        <v>4079</v>
      </c>
      <c r="D466" s="230" t="s">
        <v>3389</v>
      </c>
      <c r="E466" s="204"/>
      <c r="F466" s="201" t="s">
        <v>4104</v>
      </c>
      <c r="G466" s="29" t="s">
        <v>3214</v>
      </c>
    </row>
    <row r="467" spans="1:8" x14ac:dyDescent="0.3">
      <c r="A467" s="29" t="s">
        <v>3488</v>
      </c>
      <c r="B467" s="29" t="s">
        <v>25</v>
      </c>
      <c r="C467" s="29" t="s">
        <v>3978</v>
      </c>
      <c r="D467" s="230" t="s">
        <v>3389</v>
      </c>
      <c r="E467" s="235"/>
      <c r="F467" s="262">
        <v>8456</v>
      </c>
      <c r="G467" s="29" t="s">
        <v>4075</v>
      </c>
    </row>
    <row r="468" spans="1:8" x14ac:dyDescent="0.3">
      <c r="A468" s="2" t="s">
        <v>3929</v>
      </c>
      <c r="B468" s="29" t="s">
        <v>25</v>
      </c>
      <c r="C468" s="29" t="s">
        <v>3978</v>
      </c>
      <c r="D468" s="230" t="s">
        <v>3389</v>
      </c>
      <c r="E468" s="132"/>
      <c r="F468" s="201" t="s">
        <v>4085</v>
      </c>
      <c r="G468" s="29" t="s">
        <v>4075</v>
      </c>
    </row>
    <row r="469" spans="1:8" x14ac:dyDescent="0.3">
      <c r="A469" s="2" t="s">
        <v>3489</v>
      </c>
      <c r="B469" s="29" t="s">
        <v>25</v>
      </c>
      <c r="C469" s="29" t="s">
        <v>3978</v>
      </c>
      <c r="D469" s="230" t="s">
        <v>3390</v>
      </c>
      <c r="E469" s="209"/>
      <c r="F469" s="262">
        <v>71</v>
      </c>
      <c r="G469" s="29" t="s">
        <v>4075</v>
      </c>
    </row>
    <row r="470" spans="1:8" x14ac:dyDescent="0.3">
      <c r="A470" s="2" t="s">
        <v>3490</v>
      </c>
      <c r="B470" s="29" t="s">
        <v>25</v>
      </c>
      <c r="C470" s="29" t="s">
        <v>3978</v>
      </c>
      <c r="D470" s="230"/>
      <c r="E470" s="132"/>
      <c r="F470" s="262">
        <v>95</v>
      </c>
      <c r="G470" s="29" t="s">
        <v>3735</v>
      </c>
    </row>
    <row r="471" spans="1:8" ht="57.6" x14ac:dyDescent="0.3">
      <c r="A471" s="29" t="s">
        <v>3491</v>
      </c>
      <c r="B471" s="29" t="s">
        <v>25</v>
      </c>
      <c r="C471" s="29" t="s">
        <v>3978</v>
      </c>
      <c r="D471" s="230" t="s">
        <v>3389</v>
      </c>
      <c r="E471" s="134" t="s">
        <v>3930</v>
      </c>
      <c r="F471" s="201" t="s">
        <v>4105</v>
      </c>
      <c r="G471" s="29" t="s">
        <v>4075</v>
      </c>
    </row>
    <row r="472" spans="1:8" x14ac:dyDescent="0.3">
      <c r="A472" s="29" t="s">
        <v>3492</v>
      </c>
      <c r="B472" s="29" t="s">
        <v>25</v>
      </c>
      <c r="C472" s="29" t="s">
        <v>3978</v>
      </c>
      <c r="D472" s="230" t="s">
        <v>3389</v>
      </c>
      <c r="E472" s="235" t="s">
        <v>3931</v>
      </c>
      <c r="F472" s="262">
        <v>639</v>
      </c>
      <c r="G472" s="29" t="s">
        <v>4075</v>
      </c>
    </row>
    <row r="473" spans="1:8" x14ac:dyDescent="0.3">
      <c r="A473" s="29" t="s">
        <v>3493</v>
      </c>
      <c r="B473" s="29" t="s">
        <v>25</v>
      </c>
      <c r="C473" s="29" t="s">
        <v>3978</v>
      </c>
      <c r="D473" s="230" t="s">
        <v>3389</v>
      </c>
      <c r="E473" s="235" t="s">
        <v>3931</v>
      </c>
      <c r="F473" s="262">
        <v>639</v>
      </c>
      <c r="G473" s="29" t="s">
        <v>4075</v>
      </c>
    </row>
    <row r="474" spans="1:8" x14ac:dyDescent="0.3">
      <c r="A474" s="29" t="s">
        <v>3494</v>
      </c>
      <c r="B474" s="29" t="s">
        <v>25</v>
      </c>
      <c r="C474" s="29" t="s">
        <v>3978</v>
      </c>
      <c r="D474" s="230" t="s">
        <v>3389</v>
      </c>
      <c r="E474" s="235" t="s">
        <v>3931</v>
      </c>
      <c r="F474" s="262">
        <v>639</v>
      </c>
      <c r="G474" s="29" t="s">
        <v>4075</v>
      </c>
    </row>
    <row r="475" spans="1:8" x14ac:dyDescent="0.3">
      <c r="A475" s="29" t="s">
        <v>3495</v>
      </c>
      <c r="B475" s="29" t="s">
        <v>25</v>
      </c>
      <c r="C475" s="29" t="s">
        <v>3978</v>
      </c>
      <c r="D475" s="230" t="s">
        <v>3389</v>
      </c>
      <c r="E475" s="235" t="s">
        <v>3931</v>
      </c>
      <c r="F475" s="262" t="s">
        <v>4106</v>
      </c>
      <c r="G475" s="29" t="s">
        <v>4075</v>
      </c>
    </row>
    <row r="476" spans="1:8" x14ac:dyDescent="0.3">
      <c r="A476" s="29" t="s">
        <v>3979</v>
      </c>
      <c r="B476" s="29" t="s">
        <v>25</v>
      </c>
      <c r="C476" s="29" t="s">
        <v>3978</v>
      </c>
      <c r="D476" s="230" t="s">
        <v>3389</v>
      </c>
      <c r="E476" s="235" t="s">
        <v>3931</v>
      </c>
      <c r="F476" s="262">
        <v>58</v>
      </c>
      <c r="G476" s="29" t="s">
        <v>4075</v>
      </c>
    </row>
    <row r="477" spans="1:8" ht="28.8" x14ac:dyDescent="0.3">
      <c r="A477" s="29" t="s">
        <v>3496</v>
      </c>
      <c r="B477" s="29" t="s">
        <v>25</v>
      </c>
      <c r="C477" s="29" t="s">
        <v>3978</v>
      </c>
      <c r="D477" s="230" t="s">
        <v>3389</v>
      </c>
      <c r="E477" s="235" t="s">
        <v>3931</v>
      </c>
      <c r="F477" s="262">
        <v>218</v>
      </c>
      <c r="G477" s="29" t="s">
        <v>4075</v>
      </c>
    </row>
    <row r="478" spans="1:8" x14ac:dyDescent="0.3">
      <c r="A478" s="29" t="s">
        <v>3458</v>
      </c>
      <c r="B478" s="29" t="s">
        <v>25</v>
      </c>
      <c r="C478" s="29" t="s">
        <v>3978</v>
      </c>
      <c r="D478" s="230" t="s">
        <v>3389</v>
      </c>
      <c r="E478" s="132" t="s">
        <v>3732</v>
      </c>
      <c r="F478" s="201" t="s">
        <v>4107</v>
      </c>
      <c r="G478" s="29" t="s">
        <v>4075</v>
      </c>
    </row>
    <row r="479" spans="1:8" x14ac:dyDescent="0.3">
      <c r="A479" s="29" t="s">
        <v>3459</v>
      </c>
      <c r="B479" s="29" t="s">
        <v>25</v>
      </c>
      <c r="C479" s="29" t="s">
        <v>3978</v>
      </c>
      <c r="D479" s="230" t="s">
        <v>3389</v>
      </c>
      <c r="E479" s="132" t="s">
        <v>3732</v>
      </c>
      <c r="F479" s="262">
        <v>61</v>
      </c>
      <c r="G479" s="29" t="s">
        <v>4075</v>
      </c>
    </row>
    <row r="480" spans="1:8" x14ac:dyDescent="0.3">
      <c r="A480" s="29" t="s">
        <v>4108</v>
      </c>
      <c r="B480" s="29" t="s">
        <v>25</v>
      </c>
      <c r="C480" s="29" t="s">
        <v>3978</v>
      </c>
      <c r="D480" s="230" t="s">
        <v>3389</v>
      </c>
      <c r="E480" s="132" t="s">
        <v>3732</v>
      </c>
      <c r="F480" s="262">
        <v>513</v>
      </c>
      <c r="G480" s="29" t="s">
        <v>4075</v>
      </c>
    </row>
    <row r="481" spans="1:7" x14ac:dyDescent="0.3">
      <c r="A481" s="29" t="s">
        <v>4213</v>
      </c>
      <c r="B481" s="29" t="s">
        <v>25</v>
      </c>
      <c r="C481" s="29" t="s">
        <v>3978</v>
      </c>
      <c r="D481" s="230" t="s">
        <v>3389</v>
      </c>
      <c r="E481" s="132" t="s">
        <v>3732</v>
      </c>
      <c r="F481" s="262" t="s">
        <v>4214</v>
      </c>
      <c r="G481" s="29" t="s">
        <v>4075</v>
      </c>
    </row>
    <row r="482" spans="1:7" x14ac:dyDescent="0.3">
      <c r="A482" s="29" t="s">
        <v>3465</v>
      </c>
      <c r="B482" s="29" t="s">
        <v>25</v>
      </c>
      <c r="C482" s="29" t="s">
        <v>3975</v>
      </c>
      <c r="D482" s="230" t="s">
        <v>3389</v>
      </c>
      <c r="E482" s="132" t="s">
        <v>3732</v>
      </c>
      <c r="F482" s="262">
        <v>782</v>
      </c>
      <c r="G482" s="29" t="s">
        <v>4075</v>
      </c>
    </row>
    <row r="483" spans="1:7" x14ac:dyDescent="0.3">
      <c r="A483" s="29" t="s">
        <v>3466</v>
      </c>
      <c r="B483" s="29" t="s">
        <v>25</v>
      </c>
      <c r="C483" s="29" t="s">
        <v>3975</v>
      </c>
      <c r="D483" s="230" t="s">
        <v>3389</v>
      </c>
      <c r="E483" s="132" t="s">
        <v>3732</v>
      </c>
      <c r="F483" s="201" t="s">
        <v>4109</v>
      </c>
      <c r="G483" s="29" t="s">
        <v>4075</v>
      </c>
    </row>
    <row r="484" spans="1:7" x14ac:dyDescent="0.3">
      <c r="A484" s="29" t="s">
        <v>3467</v>
      </c>
      <c r="B484" s="29" t="s">
        <v>25</v>
      </c>
      <c r="C484" s="29" t="s">
        <v>3975</v>
      </c>
      <c r="D484" s="230" t="s">
        <v>3389</v>
      </c>
      <c r="E484" s="132" t="s">
        <v>3732</v>
      </c>
      <c r="F484" s="201" t="s">
        <v>4110</v>
      </c>
      <c r="G484" s="29" t="s">
        <v>4075</v>
      </c>
    </row>
    <row r="485" spans="1:7" x14ac:dyDescent="0.3">
      <c r="A485" s="29" t="s">
        <v>2108</v>
      </c>
      <c r="B485" s="29" t="s">
        <v>25</v>
      </c>
      <c r="C485" s="29" t="s">
        <v>3975</v>
      </c>
      <c r="D485" s="230" t="s">
        <v>3389</v>
      </c>
      <c r="E485" s="132" t="s">
        <v>3732</v>
      </c>
      <c r="F485" s="201" t="s">
        <v>4111</v>
      </c>
      <c r="G485" s="29" t="s">
        <v>4075</v>
      </c>
    </row>
    <row r="486" spans="1:7" ht="28.8" x14ac:dyDescent="0.3">
      <c r="A486" s="29" t="s">
        <v>3468</v>
      </c>
      <c r="B486" s="29" t="s">
        <v>25</v>
      </c>
      <c r="C486" s="29" t="s">
        <v>3977</v>
      </c>
      <c r="D486" s="230" t="s">
        <v>3389</v>
      </c>
      <c r="E486" s="132" t="s">
        <v>3732</v>
      </c>
      <c r="F486" s="262">
        <v>218</v>
      </c>
      <c r="G486" s="29" t="s">
        <v>4075</v>
      </c>
    </row>
    <row r="487" spans="1:7" x14ac:dyDescent="0.3">
      <c r="A487" s="29" t="s">
        <v>3469</v>
      </c>
      <c r="B487" s="29" t="s">
        <v>25</v>
      </c>
      <c r="C487" s="29" t="s">
        <v>3977</v>
      </c>
      <c r="D487" s="230" t="s">
        <v>3389</v>
      </c>
      <c r="E487" s="132" t="s">
        <v>3732</v>
      </c>
      <c r="F487" s="262">
        <v>468</v>
      </c>
      <c r="G487" s="29" t="s">
        <v>4075</v>
      </c>
    </row>
    <row r="488" spans="1:7" ht="28.8" x14ac:dyDescent="0.3">
      <c r="A488" s="29" t="s">
        <v>3470</v>
      </c>
      <c r="B488" s="29" t="s">
        <v>25</v>
      </c>
      <c r="C488" s="29" t="s">
        <v>3977</v>
      </c>
      <c r="D488" s="230" t="s">
        <v>3389</v>
      </c>
      <c r="E488" s="132" t="s">
        <v>3732</v>
      </c>
      <c r="F488" s="262">
        <v>218</v>
      </c>
      <c r="G488" s="29" t="s">
        <v>4075</v>
      </c>
    </row>
    <row r="489" spans="1:7" x14ac:dyDescent="0.3">
      <c r="A489" s="29" t="s">
        <v>3471</v>
      </c>
      <c r="B489" s="29" t="s">
        <v>25</v>
      </c>
      <c r="C489" s="29" t="s">
        <v>3977</v>
      </c>
      <c r="D489" s="230" t="s">
        <v>3389</v>
      </c>
      <c r="E489" s="132" t="s">
        <v>3732</v>
      </c>
      <c r="F489" s="29" t="s">
        <v>4112</v>
      </c>
      <c r="G489" s="29" t="s">
        <v>4075</v>
      </c>
    </row>
    <row r="490" spans="1:7" x14ac:dyDescent="0.3">
      <c r="A490" s="29" t="s">
        <v>3472</v>
      </c>
      <c r="B490" s="29" t="s">
        <v>25</v>
      </c>
      <c r="C490" s="29" t="s">
        <v>3977</v>
      </c>
      <c r="D490" s="230" t="s">
        <v>3389</v>
      </c>
      <c r="E490" s="132" t="s">
        <v>3732</v>
      </c>
      <c r="F490" s="262">
        <v>77</v>
      </c>
      <c r="G490" s="29" t="s">
        <v>4075</v>
      </c>
    </row>
    <row r="491" spans="1:7" x14ac:dyDescent="0.3">
      <c r="A491" s="29" t="s">
        <v>3473</v>
      </c>
      <c r="B491" s="29" t="s">
        <v>25</v>
      </c>
      <c r="C491" s="29" t="s">
        <v>3977</v>
      </c>
      <c r="D491" s="230" t="s">
        <v>3389</v>
      </c>
      <c r="E491" s="132" t="s">
        <v>3732</v>
      </c>
      <c r="F491" s="262">
        <v>77</v>
      </c>
      <c r="G491" s="29" t="s">
        <v>4075</v>
      </c>
    </row>
    <row r="492" spans="1:7" x14ac:dyDescent="0.3">
      <c r="A492" s="29" t="s">
        <v>3474</v>
      </c>
      <c r="B492" s="29" t="s">
        <v>25</v>
      </c>
      <c r="C492" s="29" t="s">
        <v>3977</v>
      </c>
      <c r="D492" s="230" t="s">
        <v>3389</v>
      </c>
      <c r="E492" s="132" t="s">
        <v>3732</v>
      </c>
      <c r="F492" s="262">
        <v>77</v>
      </c>
      <c r="G492" s="29" t="s">
        <v>4075</v>
      </c>
    </row>
    <row r="493" spans="1:7" ht="28.8" x14ac:dyDescent="0.3">
      <c r="A493" s="29" t="s">
        <v>3476</v>
      </c>
      <c r="B493" s="29" t="s">
        <v>25</v>
      </c>
      <c r="C493" s="29" t="s">
        <v>3976</v>
      </c>
      <c r="D493" s="230" t="s">
        <v>3389</v>
      </c>
      <c r="E493" s="132" t="s">
        <v>3732</v>
      </c>
      <c r="F493" s="262">
        <v>108</v>
      </c>
      <c r="G493" s="29" t="s">
        <v>4075</v>
      </c>
    </row>
    <row r="494" spans="1:7" x14ac:dyDescent="0.3">
      <c r="A494" s="29" t="s">
        <v>3475</v>
      </c>
      <c r="B494" s="29" t="s">
        <v>25</v>
      </c>
      <c r="C494" s="29" t="s">
        <v>3976</v>
      </c>
      <c r="D494" s="230" t="s">
        <v>3389</v>
      </c>
      <c r="E494" s="132" t="s">
        <v>3732</v>
      </c>
      <c r="F494" s="262">
        <v>316</v>
      </c>
      <c r="G494" s="29" t="s">
        <v>4075</v>
      </c>
    </row>
    <row r="495" spans="1:7" ht="28.8" x14ac:dyDescent="0.3">
      <c r="A495" s="29" t="s">
        <v>4113</v>
      </c>
      <c r="B495" s="29" t="s">
        <v>25</v>
      </c>
      <c r="C495" s="29" t="s">
        <v>3976</v>
      </c>
      <c r="D495" s="230" t="s">
        <v>3389</v>
      </c>
      <c r="E495" s="132" t="s">
        <v>3732</v>
      </c>
      <c r="F495" s="262">
        <v>106</v>
      </c>
      <c r="G495" s="29" t="s">
        <v>4075</v>
      </c>
    </row>
    <row r="496" spans="1:7" x14ac:dyDescent="0.3">
      <c r="A496" s="29" t="s">
        <v>3981</v>
      </c>
      <c r="B496" s="29" t="s">
        <v>25</v>
      </c>
      <c r="C496" s="29" t="s">
        <v>3976</v>
      </c>
      <c r="D496" s="230" t="s">
        <v>3389</v>
      </c>
      <c r="E496" s="132" t="s">
        <v>3732</v>
      </c>
      <c r="F496" s="262">
        <v>106</v>
      </c>
      <c r="G496" s="29" t="s">
        <v>4075</v>
      </c>
    </row>
    <row r="497" spans="1:7" ht="28.8" x14ac:dyDescent="0.3">
      <c r="A497" s="29" t="s">
        <v>3980</v>
      </c>
      <c r="B497" s="29" t="s">
        <v>25</v>
      </c>
      <c r="C497" s="29" t="s">
        <v>3976</v>
      </c>
      <c r="D497" s="230" t="s">
        <v>3389</v>
      </c>
      <c r="E497" s="132" t="s">
        <v>3732</v>
      </c>
      <c r="F497" s="262">
        <v>160</v>
      </c>
      <c r="G497" s="29" t="s">
        <v>4075</v>
      </c>
    </row>
    <row r="498" spans="1:7" ht="28.8" x14ac:dyDescent="0.3">
      <c r="A498" s="29" t="s">
        <v>3982</v>
      </c>
      <c r="B498" s="29" t="s">
        <v>25</v>
      </c>
      <c r="C498" s="29" t="s">
        <v>3976</v>
      </c>
      <c r="D498" s="230" t="s">
        <v>3389</v>
      </c>
      <c r="E498" s="132" t="s">
        <v>3732</v>
      </c>
      <c r="F498" s="262">
        <v>1558</v>
      </c>
      <c r="G498" s="29" t="s">
        <v>4075</v>
      </c>
    </row>
    <row r="499" spans="1:7" x14ac:dyDescent="0.3">
      <c r="A499" s="29" t="s">
        <v>3983</v>
      </c>
      <c r="B499" s="29" t="s">
        <v>25</v>
      </c>
      <c r="C499" s="29" t="s">
        <v>3976</v>
      </c>
      <c r="D499" s="230" t="s">
        <v>3389</v>
      </c>
      <c r="E499" s="132" t="s">
        <v>3732</v>
      </c>
      <c r="F499" s="262">
        <v>106</v>
      </c>
      <c r="G499" s="29" t="s">
        <v>4075</v>
      </c>
    </row>
    <row r="500" spans="1:7" ht="28.8" x14ac:dyDescent="0.3">
      <c r="A500" s="29" t="s">
        <v>3984</v>
      </c>
      <c r="B500" s="29" t="s">
        <v>25</v>
      </c>
      <c r="C500" s="209" t="s">
        <v>3975</v>
      </c>
      <c r="D500" s="230" t="s">
        <v>3389</v>
      </c>
      <c r="E500" s="132" t="s">
        <v>3732</v>
      </c>
      <c r="F500" s="262">
        <v>106</v>
      </c>
      <c r="G500" s="29" t="s">
        <v>4075</v>
      </c>
    </row>
    <row r="501" spans="1:7" x14ac:dyDescent="0.3">
      <c r="A501" s="29" t="s">
        <v>3985</v>
      </c>
      <c r="B501" s="29" t="s">
        <v>25</v>
      </c>
      <c r="C501" s="209" t="s">
        <v>3975</v>
      </c>
      <c r="D501" s="230" t="s">
        <v>3389</v>
      </c>
      <c r="E501" s="132" t="s">
        <v>3732</v>
      </c>
      <c r="F501" s="262">
        <v>160</v>
      </c>
      <c r="G501" s="29" t="s">
        <v>4075</v>
      </c>
    </row>
    <row r="502" spans="1:7" x14ac:dyDescent="0.3">
      <c r="A502" s="29" t="s">
        <v>3986</v>
      </c>
      <c r="B502" s="29" t="s">
        <v>25</v>
      </c>
      <c r="C502" s="209" t="s">
        <v>3975</v>
      </c>
      <c r="D502" s="230" t="s">
        <v>3389</v>
      </c>
      <c r="E502" s="132" t="s">
        <v>3732</v>
      </c>
      <c r="F502" s="262">
        <v>1558</v>
      </c>
      <c r="G502" s="29" t="s">
        <v>4075</v>
      </c>
    </row>
    <row r="503" spans="1:7" x14ac:dyDescent="0.3">
      <c r="A503" s="29" t="s">
        <v>3987</v>
      </c>
      <c r="B503" s="29" t="s">
        <v>25</v>
      </c>
      <c r="C503" s="209" t="s">
        <v>3975</v>
      </c>
      <c r="D503" s="230" t="s">
        <v>3389</v>
      </c>
      <c r="E503" s="132" t="s">
        <v>3732</v>
      </c>
      <c r="F503" s="262">
        <v>106</v>
      </c>
      <c r="G503" s="29" t="s">
        <v>4075</v>
      </c>
    </row>
    <row r="504" spans="1:7" x14ac:dyDescent="0.3">
      <c r="A504" s="29" t="s">
        <v>3988</v>
      </c>
      <c r="B504" s="29" t="s">
        <v>25</v>
      </c>
      <c r="C504" s="209" t="s">
        <v>3975</v>
      </c>
      <c r="D504" s="230" t="s">
        <v>3389</v>
      </c>
      <c r="E504" s="132" t="s">
        <v>3732</v>
      </c>
      <c r="F504" s="262">
        <v>162</v>
      </c>
      <c r="G504" s="29" t="s">
        <v>4075</v>
      </c>
    </row>
    <row r="505" spans="1:7" ht="28.8" x14ac:dyDescent="0.3">
      <c r="A505" s="29" t="s">
        <v>4114</v>
      </c>
      <c r="B505" s="29" t="s">
        <v>25</v>
      </c>
      <c r="C505" s="209" t="s">
        <v>3975</v>
      </c>
      <c r="D505" s="230" t="s">
        <v>3389</v>
      </c>
      <c r="E505" s="132" t="s">
        <v>3732</v>
      </c>
      <c r="F505" s="262">
        <v>119</v>
      </c>
      <c r="G505" s="29" t="s">
        <v>4075</v>
      </c>
    </row>
    <row r="506" spans="1:7" x14ac:dyDescent="0.3">
      <c r="A506" s="29" t="s">
        <v>3989</v>
      </c>
      <c r="B506" s="29" t="s">
        <v>25</v>
      </c>
      <c r="C506" s="209" t="s">
        <v>3975</v>
      </c>
      <c r="D506" s="230" t="s">
        <v>3389</v>
      </c>
      <c r="E506" s="132" t="s">
        <v>3732</v>
      </c>
      <c r="F506" s="262">
        <v>106</v>
      </c>
      <c r="G506" s="29" t="s">
        <v>4075</v>
      </c>
    </row>
    <row r="507" spans="1:7" x14ac:dyDescent="0.3">
      <c r="A507" s="29" t="s">
        <v>3990</v>
      </c>
      <c r="B507" s="29" t="s">
        <v>25</v>
      </c>
      <c r="C507" s="209" t="s">
        <v>3975</v>
      </c>
      <c r="D507" s="230" t="s">
        <v>3389</v>
      </c>
      <c r="E507" s="132" t="s">
        <v>3732</v>
      </c>
      <c r="F507" s="262">
        <v>106</v>
      </c>
      <c r="G507" s="29" t="s">
        <v>4075</v>
      </c>
    </row>
    <row r="508" spans="1:7" x14ac:dyDescent="0.3">
      <c r="A508" s="29" t="s">
        <v>3991</v>
      </c>
      <c r="B508" s="29" t="s">
        <v>25</v>
      </c>
      <c r="C508" s="209" t="s">
        <v>3975</v>
      </c>
      <c r="D508" s="230" t="s">
        <v>3389</v>
      </c>
      <c r="E508" s="132" t="s">
        <v>3732</v>
      </c>
      <c r="F508" s="262">
        <v>106</v>
      </c>
      <c r="G508" s="29" t="s">
        <v>4075</v>
      </c>
    </row>
    <row r="509" spans="1:7" x14ac:dyDescent="0.3">
      <c r="A509" s="29" t="s">
        <v>3992</v>
      </c>
      <c r="B509" s="29" t="s">
        <v>25</v>
      </c>
      <c r="C509" s="209" t="s">
        <v>3975</v>
      </c>
      <c r="D509" s="230" t="s">
        <v>3389</v>
      </c>
      <c r="E509" s="132" t="s">
        <v>3732</v>
      </c>
      <c r="F509" s="262">
        <v>54</v>
      </c>
      <c r="G509" s="29" t="s">
        <v>4075</v>
      </c>
    </row>
    <row r="510" spans="1:7" ht="28.8" x14ac:dyDescent="0.3">
      <c r="A510" s="29" t="s">
        <v>2191</v>
      </c>
      <c r="B510" s="29" t="s">
        <v>25</v>
      </c>
      <c r="C510" s="263" t="s">
        <v>3974</v>
      </c>
      <c r="D510" s="230" t="s">
        <v>3389</v>
      </c>
      <c r="E510" s="264" t="s">
        <v>3932</v>
      </c>
      <c r="F510" s="201" t="s">
        <v>4115</v>
      </c>
      <c r="G510" s="29" t="s">
        <v>4075</v>
      </c>
    </row>
    <row r="511" spans="1:7" ht="28.8" x14ac:dyDescent="0.3">
      <c r="A511" s="29" t="s">
        <v>3460</v>
      </c>
      <c r="B511" s="29" t="s">
        <v>25</v>
      </c>
      <c r="C511" s="263" t="s">
        <v>3974</v>
      </c>
      <c r="D511" s="230" t="s">
        <v>3389</v>
      </c>
      <c r="E511" s="264" t="s">
        <v>3932</v>
      </c>
      <c r="F511" s="201" t="s">
        <v>4116</v>
      </c>
      <c r="G511" s="29" t="s">
        <v>4075</v>
      </c>
    </row>
    <row r="512" spans="1:7" ht="28.8" x14ac:dyDescent="0.3">
      <c r="A512" s="29" t="s">
        <v>3461</v>
      </c>
      <c r="B512" s="29" t="s">
        <v>25</v>
      </c>
      <c r="C512" s="263" t="s">
        <v>3974</v>
      </c>
      <c r="D512" s="230" t="s">
        <v>3389</v>
      </c>
      <c r="E512" s="264" t="s">
        <v>3932</v>
      </c>
      <c r="F512" s="262">
        <v>535</v>
      </c>
      <c r="G512" s="29" t="s">
        <v>4075</v>
      </c>
    </row>
    <row r="513" spans="1:7" ht="28.8" x14ac:dyDescent="0.3">
      <c r="A513" s="29" t="s">
        <v>3462</v>
      </c>
      <c r="B513" s="29" t="s">
        <v>25</v>
      </c>
      <c r="C513" s="263" t="s">
        <v>3974</v>
      </c>
      <c r="D513" s="230" t="s">
        <v>3389</v>
      </c>
      <c r="E513" s="264" t="s">
        <v>3932</v>
      </c>
      <c r="F513" s="262">
        <v>2125</v>
      </c>
      <c r="G513" s="29" t="s">
        <v>4075</v>
      </c>
    </row>
    <row r="514" spans="1:7" ht="28.8" x14ac:dyDescent="0.3">
      <c r="A514" s="29" t="s">
        <v>3463</v>
      </c>
      <c r="B514" s="29" t="s">
        <v>25</v>
      </c>
      <c r="C514" s="263" t="s">
        <v>3974</v>
      </c>
      <c r="D514" s="230" t="s">
        <v>3389</v>
      </c>
      <c r="E514" s="264" t="s">
        <v>3932</v>
      </c>
      <c r="F514" s="262">
        <v>455</v>
      </c>
      <c r="G514" s="29" t="s">
        <v>4075</v>
      </c>
    </row>
    <row r="515" spans="1:7" ht="28.8" x14ac:dyDescent="0.3">
      <c r="A515" s="29" t="s">
        <v>3464</v>
      </c>
      <c r="B515" s="29" t="s">
        <v>25</v>
      </c>
      <c r="C515" s="263" t="s">
        <v>3974</v>
      </c>
      <c r="D515" s="230" t="s">
        <v>3389</v>
      </c>
      <c r="E515" s="264" t="s">
        <v>3932</v>
      </c>
      <c r="F515" s="201" t="s">
        <v>4117</v>
      </c>
      <c r="G515" s="29" t="s">
        <v>4075</v>
      </c>
    </row>
    <row r="516" spans="1:7" ht="28.8" x14ac:dyDescent="0.3">
      <c r="A516" s="29" t="s">
        <v>2212</v>
      </c>
      <c r="B516" s="29" t="s">
        <v>25</v>
      </c>
      <c r="C516" s="263" t="s">
        <v>3974</v>
      </c>
      <c r="D516" s="230" t="s">
        <v>3389</v>
      </c>
      <c r="E516" s="264" t="s">
        <v>3932</v>
      </c>
      <c r="F516" s="201" t="s">
        <v>4117</v>
      </c>
      <c r="G516" s="29" t="s">
        <v>4075</v>
      </c>
    </row>
    <row r="517" spans="1:7" ht="28.8" x14ac:dyDescent="0.3">
      <c r="A517" s="29" t="s">
        <v>3477</v>
      </c>
      <c r="B517" s="29" t="s">
        <v>25</v>
      </c>
      <c r="C517" s="209" t="s">
        <v>3973</v>
      </c>
      <c r="D517" s="230" t="s">
        <v>3389</v>
      </c>
      <c r="E517" s="264" t="s">
        <v>3933</v>
      </c>
      <c r="F517" s="262">
        <v>3116</v>
      </c>
      <c r="G517" s="29" t="s">
        <v>4075</v>
      </c>
    </row>
    <row r="518" spans="1:7" ht="28.8" x14ac:dyDescent="0.3">
      <c r="A518" s="29" t="s">
        <v>3478</v>
      </c>
      <c r="B518" s="29" t="s">
        <v>25</v>
      </c>
      <c r="C518" s="209" t="s">
        <v>3973</v>
      </c>
      <c r="D518" s="230" t="s">
        <v>3389</v>
      </c>
      <c r="E518" s="264" t="s">
        <v>3933</v>
      </c>
      <c r="F518" s="262">
        <v>3896</v>
      </c>
      <c r="G518" s="29" t="s">
        <v>4075</v>
      </c>
    </row>
    <row r="519" spans="1:7" ht="28.8" x14ac:dyDescent="0.3">
      <c r="A519" s="29" t="s">
        <v>3479</v>
      </c>
      <c r="B519" s="29" t="s">
        <v>25</v>
      </c>
      <c r="C519" s="29" t="s">
        <v>3972</v>
      </c>
      <c r="D519" s="230" t="s">
        <v>3389</v>
      </c>
      <c r="E519" s="264" t="s">
        <v>3934</v>
      </c>
      <c r="F519" s="262">
        <v>431</v>
      </c>
      <c r="G519" s="29" t="s">
        <v>4075</v>
      </c>
    </row>
    <row r="520" spans="1:7" ht="28.8" x14ac:dyDescent="0.3">
      <c r="A520" s="29" t="s">
        <v>2235</v>
      </c>
      <c r="B520" s="29" t="s">
        <v>25</v>
      </c>
      <c r="C520" s="29" t="s">
        <v>3972</v>
      </c>
      <c r="D520" s="230" t="s">
        <v>3389</v>
      </c>
      <c r="E520" s="264" t="s">
        <v>3934</v>
      </c>
      <c r="F520" s="262">
        <v>491</v>
      </c>
      <c r="G520" s="29" t="s">
        <v>4075</v>
      </c>
    </row>
    <row r="521" spans="1:7" ht="28.8" x14ac:dyDescent="0.3">
      <c r="A521" s="29" t="s">
        <v>3480</v>
      </c>
      <c r="B521" s="29" t="s">
        <v>25</v>
      </c>
      <c r="C521" s="29" t="s">
        <v>3972</v>
      </c>
      <c r="D521" s="230" t="s">
        <v>3389</v>
      </c>
      <c r="E521" s="264" t="s">
        <v>3934</v>
      </c>
      <c r="F521" s="201" t="s">
        <v>4118</v>
      </c>
      <c r="G521" s="29" t="s">
        <v>4075</v>
      </c>
    </row>
    <row r="522" spans="1:7" ht="28.8" x14ac:dyDescent="0.3">
      <c r="A522" s="29" t="s">
        <v>2249</v>
      </c>
      <c r="B522" s="29" t="s">
        <v>25</v>
      </c>
      <c r="C522" s="29" t="s">
        <v>3972</v>
      </c>
      <c r="D522" s="230" t="s">
        <v>3389</v>
      </c>
      <c r="E522" s="264" t="s">
        <v>3934</v>
      </c>
      <c r="F522" s="201" t="s">
        <v>4119</v>
      </c>
      <c r="G522" s="29" t="s">
        <v>4075</v>
      </c>
    </row>
    <row r="523" spans="1:7" ht="28.8" x14ac:dyDescent="0.3">
      <c r="A523" s="29" t="s">
        <v>3481</v>
      </c>
      <c r="B523" s="29" t="s">
        <v>25</v>
      </c>
      <c r="C523" s="29" t="s">
        <v>3972</v>
      </c>
      <c r="D523" s="230" t="s">
        <v>3389</v>
      </c>
      <c r="E523" s="264" t="s">
        <v>3934</v>
      </c>
      <c r="F523" s="201" t="s">
        <v>4120</v>
      </c>
      <c r="G523" s="29" t="s">
        <v>4075</v>
      </c>
    </row>
    <row r="524" spans="1:7" ht="28.8" x14ac:dyDescent="0.3">
      <c r="A524" s="29" t="s">
        <v>3482</v>
      </c>
      <c r="B524" s="29" t="s">
        <v>25</v>
      </c>
      <c r="C524" s="29" t="s">
        <v>3972</v>
      </c>
      <c r="D524" s="230" t="s">
        <v>3389</v>
      </c>
      <c r="E524" s="264" t="s">
        <v>3934</v>
      </c>
      <c r="F524" s="201" t="s">
        <v>4121</v>
      </c>
      <c r="G524" s="29" t="s">
        <v>4075</v>
      </c>
    </row>
    <row r="525" spans="1:7" ht="28.8" x14ac:dyDescent="0.3">
      <c r="A525" s="29" t="s">
        <v>3483</v>
      </c>
      <c r="B525" s="29" t="s">
        <v>25</v>
      </c>
      <c r="C525" s="29" t="s">
        <v>3972</v>
      </c>
      <c r="D525" s="230" t="s">
        <v>3389</v>
      </c>
      <c r="E525" s="264" t="s">
        <v>3934</v>
      </c>
      <c r="F525" s="201" t="s">
        <v>4122</v>
      </c>
      <c r="G525" s="29" t="s">
        <v>4075</v>
      </c>
    </row>
    <row r="526" spans="1:7" ht="28.8" x14ac:dyDescent="0.3">
      <c r="A526" s="29" t="s">
        <v>4215</v>
      </c>
      <c r="B526" s="29" t="s">
        <v>25</v>
      </c>
      <c r="C526" s="29" t="s">
        <v>3972</v>
      </c>
      <c r="D526" s="230" t="s">
        <v>3389</v>
      </c>
      <c r="E526" s="264" t="s">
        <v>3934</v>
      </c>
      <c r="F526" s="262">
        <v>431</v>
      </c>
      <c r="G526" s="29" t="s">
        <v>4075</v>
      </c>
    </row>
    <row r="527" spans="1:7" ht="28.8" x14ac:dyDescent="0.3">
      <c r="A527" s="29" t="s">
        <v>3487</v>
      </c>
      <c r="B527" s="29" t="s">
        <v>25</v>
      </c>
      <c r="C527" s="29" t="s">
        <v>3972</v>
      </c>
      <c r="D527" s="230" t="s">
        <v>3389</v>
      </c>
      <c r="E527" s="264" t="s">
        <v>3934</v>
      </c>
      <c r="F527" s="265" t="s">
        <v>2307</v>
      </c>
      <c r="G527" s="29" t="s">
        <v>3735</v>
      </c>
    </row>
    <row r="528" spans="1:7" ht="28.8" x14ac:dyDescent="0.3">
      <c r="A528" s="29" t="s">
        <v>3486</v>
      </c>
      <c r="B528" s="29" t="s">
        <v>25</v>
      </c>
      <c r="C528" s="29" t="s">
        <v>3972</v>
      </c>
      <c r="D528" s="230" t="s">
        <v>3389</v>
      </c>
      <c r="E528" s="264" t="s">
        <v>3934</v>
      </c>
      <c r="F528" s="262">
        <v>58</v>
      </c>
      <c r="G528" s="29" t="s">
        <v>4075</v>
      </c>
    </row>
    <row r="529" spans="1:7" x14ac:dyDescent="0.3">
      <c r="A529" s="29" t="s">
        <v>2154</v>
      </c>
      <c r="B529" s="29" t="s">
        <v>25</v>
      </c>
      <c r="C529" s="29" t="s">
        <v>3971</v>
      </c>
      <c r="D529" s="230" t="s">
        <v>3389</v>
      </c>
      <c r="E529" s="264" t="s">
        <v>3935</v>
      </c>
      <c r="F529" s="262">
        <v>377</v>
      </c>
      <c r="G529" s="29" t="s">
        <v>4075</v>
      </c>
    </row>
    <row r="530" spans="1:7" x14ac:dyDescent="0.3">
      <c r="A530" s="29" t="s">
        <v>2175</v>
      </c>
      <c r="B530" s="29" t="s">
        <v>25</v>
      </c>
      <c r="C530" s="29" t="s">
        <v>3971</v>
      </c>
      <c r="D530" s="230" t="s">
        <v>3389</v>
      </c>
      <c r="E530" s="264" t="s">
        <v>3935</v>
      </c>
      <c r="F530" s="262">
        <v>431</v>
      </c>
      <c r="G530" s="29" t="s">
        <v>4075</v>
      </c>
    </row>
    <row r="531" spans="1:7" x14ac:dyDescent="0.3">
      <c r="A531" s="29" t="s">
        <v>3484</v>
      </c>
      <c r="B531" s="29" t="s">
        <v>25</v>
      </c>
      <c r="C531" s="29" t="s">
        <v>3971</v>
      </c>
      <c r="D531" s="230" t="s">
        <v>3389</v>
      </c>
      <c r="E531" s="264" t="s">
        <v>3935</v>
      </c>
      <c r="F531" s="262">
        <v>485</v>
      </c>
      <c r="G531" s="29" t="s">
        <v>4075</v>
      </c>
    </row>
    <row r="532" spans="1:7" x14ac:dyDescent="0.3">
      <c r="A532" s="29" t="s">
        <v>2187</v>
      </c>
      <c r="B532" s="29" t="s">
        <v>25</v>
      </c>
      <c r="C532" s="29" t="s">
        <v>3971</v>
      </c>
      <c r="D532" s="230" t="s">
        <v>3389</v>
      </c>
      <c r="E532" s="264" t="s">
        <v>3935</v>
      </c>
      <c r="F532" s="262">
        <v>435</v>
      </c>
      <c r="G532" s="29" t="s">
        <v>4075</v>
      </c>
    </row>
    <row r="533" spans="1:7" ht="28.8" x14ac:dyDescent="0.3">
      <c r="A533" s="29" t="s">
        <v>3485</v>
      </c>
      <c r="B533" s="29" t="s">
        <v>25</v>
      </c>
      <c r="C533" s="29" t="s">
        <v>3971</v>
      </c>
      <c r="D533" s="230" t="s">
        <v>3389</v>
      </c>
      <c r="E533" s="264" t="s">
        <v>3935</v>
      </c>
      <c r="F533" s="262">
        <v>431</v>
      </c>
      <c r="G533" s="29" t="s">
        <v>4075</v>
      </c>
    </row>
    <row r="534" spans="1:7" x14ac:dyDescent="0.3">
      <c r="A534" s="29" t="s">
        <v>2184</v>
      </c>
      <c r="B534" s="29" t="s">
        <v>25</v>
      </c>
      <c r="C534" s="29" t="s">
        <v>3970</v>
      </c>
      <c r="D534" s="230" t="s">
        <v>3389</v>
      </c>
      <c r="E534" s="264" t="s">
        <v>3936</v>
      </c>
      <c r="F534" s="262" t="s">
        <v>4123</v>
      </c>
      <c r="G534" s="29" t="s">
        <v>4075</v>
      </c>
    </row>
    <row r="535" spans="1:7" x14ac:dyDescent="0.3">
      <c r="A535" s="29" t="s">
        <v>4124</v>
      </c>
      <c r="B535" s="29" t="s">
        <v>25</v>
      </c>
      <c r="C535" s="29" t="s">
        <v>3970</v>
      </c>
      <c r="D535" s="230" t="s">
        <v>3389</v>
      </c>
      <c r="E535" s="264" t="s">
        <v>3936</v>
      </c>
      <c r="F535" s="262" t="s">
        <v>4125</v>
      </c>
      <c r="G535" s="29" t="s">
        <v>4075</v>
      </c>
    </row>
    <row r="536" spans="1:7" x14ac:dyDescent="0.3">
      <c r="A536" s="29" t="s">
        <v>3297</v>
      </c>
      <c r="B536" s="29" t="s">
        <v>25</v>
      </c>
      <c r="C536" s="209" t="s">
        <v>3969</v>
      </c>
      <c r="D536" s="230" t="s">
        <v>3389</v>
      </c>
      <c r="E536" s="235" t="s">
        <v>3732</v>
      </c>
      <c r="F536" s="201" t="s">
        <v>4126</v>
      </c>
      <c r="G536" s="29" t="s">
        <v>4075</v>
      </c>
    </row>
    <row r="537" spans="1:7" ht="28.8" x14ac:dyDescent="0.3">
      <c r="A537" s="29" t="s">
        <v>3298</v>
      </c>
      <c r="B537" s="29" t="s">
        <v>25</v>
      </c>
      <c r="C537" s="209" t="s">
        <v>3969</v>
      </c>
      <c r="D537" s="230" t="s">
        <v>3389</v>
      </c>
      <c r="E537" s="235" t="s">
        <v>3732</v>
      </c>
      <c r="F537" s="262">
        <v>186</v>
      </c>
      <c r="G537" s="29" t="s">
        <v>4075</v>
      </c>
    </row>
    <row r="538" spans="1:7" ht="28.8" x14ac:dyDescent="0.3">
      <c r="A538" s="29" t="s">
        <v>3299</v>
      </c>
      <c r="B538" s="29" t="s">
        <v>25</v>
      </c>
      <c r="C538" s="209" t="s">
        <v>3969</v>
      </c>
      <c r="D538" s="230" t="s">
        <v>3389</v>
      </c>
      <c r="E538" s="235" t="s">
        <v>3732</v>
      </c>
      <c r="F538" s="262">
        <v>368</v>
      </c>
      <c r="G538" s="29" t="s">
        <v>4075</v>
      </c>
    </row>
    <row r="539" spans="1:7" x14ac:dyDescent="0.3">
      <c r="A539" s="29" t="s">
        <v>2293</v>
      </c>
      <c r="B539" s="29" t="s">
        <v>25</v>
      </c>
      <c r="C539" s="209" t="s">
        <v>3968</v>
      </c>
      <c r="D539" s="230" t="s">
        <v>3389</v>
      </c>
      <c r="E539" s="235" t="s">
        <v>3732</v>
      </c>
      <c r="F539" s="201" t="s">
        <v>4127</v>
      </c>
      <c r="G539" s="29" t="s">
        <v>4075</v>
      </c>
    </row>
    <row r="540" spans="1:7" x14ac:dyDescent="0.3">
      <c r="A540" s="29" t="s">
        <v>3499</v>
      </c>
      <c r="B540" s="29" t="s">
        <v>25</v>
      </c>
      <c r="C540" s="209" t="s">
        <v>3968</v>
      </c>
      <c r="D540" s="230" t="s">
        <v>3389</v>
      </c>
      <c r="E540" s="235" t="s">
        <v>3732</v>
      </c>
      <c r="F540" s="201" t="s">
        <v>4128</v>
      </c>
      <c r="G540" s="29" t="s">
        <v>4075</v>
      </c>
    </row>
    <row r="541" spans="1:7" ht="28.8" x14ac:dyDescent="0.3">
      <c r="A541" s="29" t="s">
        <v>3500</v>
      </c>
      <c r="B541" s="29" t="s">
        <v>25</v>
      </c>
      <c r="C541" s="209" t="s">
        <v>3968</v>
      </c>
      <c r="D541" s="230" t="s">
        <v>3389</v>
      </c>
      <c r="E541" s="235" t="s">
        <v>3732</v>
      </c>
      <c r="F541" s="262">
        <v>5766</v>
      </c>
      <c r="G541" s="29" t="s">
        <v>4075</v>
      </c>
    </row>
    <row r="542" spans="1:7" x14ac:dyDescent="0.3">
      <c r="A542" s="29" t="s">
        <v>3501</v>
      </c>
      <c r="B542" s="29" t="s">
        <v>25</v>
      </c>
      <c r="C542" s="209" t="s">
        <v>3968</v>
      </c>
      <c r="D542" s="230" t="s">
        <v>3389</v>
      </c>
      <c r="E542" s="235" t="s">
        <v>3732</v>
      </c>
      <c r="F542" s="201" t="s">
        <v>4129</v>
      </c>
      <c r="G542" s="29" t="s">
        <v>4075</v>
      </c>
    </row>
    <row r="543" spans="1:7" x14ac:dyDescent="0.3">
      <c r="A543" s="29" t="s">
        <v>3498</v>
      </c>
      <c r="B543" s="29" t="s">
        <v>25</v>
      </c>
      <c r="C543" s="209" t="s">
        <v>3968</v>
      </c>
      <c r="D543" s="230" t="s">
        <v>3389</v>
      </c>
      <c r="E543" s="235" t="s">
        <v>3732</v>
      </c>
      <c r="F543" s="262">
        <v>543</v>
      </c>
      <c r="G543" s="29" t="s">
        <v>4075</v>
      </c>
    </row>
    <row r="544" spans="1:7" x14ac:dyDescent="0.3">
      <c r="A544" s="29" t="s">
        <v>3497</v>
      </c>
      <c r="B544" s="29" t="s">
        <v>25</v>
      </c>
      <c r="C544" s="209" t="s">
        <v>3968</v>
      </c>
      <c r="D544" s="230" t="s">
        <v>3389</v>
      </c>
      <c r="E544" s="235" t="s">
        <v>3732</v>
      </c>
      <c r="F544" s="262">
        <v>1066</v>
      </c>
      <c r="G544" s="29" t="s">
        <v>4075</v>
      </c>
    </row>
    <row r="545" spans="1:10" ht="43.2" x14ac:dyDescent="0.3">
      <c r="A545" s="29" t="s">
        <v>3558</v>
      </c>
      <c r="B545" s="29" t="s">
        <v>25</v>
      </c>
      <c r="C545" s="209" t="s">
        <v>3967</v>
      </c>
      <c r="D545" s="230" t="s">
        <v>3389</v>
      </c>
      <c r="E545" s="235" t="s">
        <v>3732</v>
      </c>
      <c r="F545" s="262">
        <v>115</v>
      </c>
      <c r="G545" s="29" t="s">
        <v>4075</v>
      </c>
    </row>
    <row r="546" spans="1:10" x14ac:dyDescent="0.3">
      <c r="A546" s="29" t="s">
        <v>3559</v>
      </c>
      <c r="B546" s="29" t="s">
        <v>25</v>
      </c>
      <c r="C546" s="209" t="s">
        <v>3967</v>
      </c>
      <c r="D546" s="230" t="s">
        <v>3389</v>
      </c>
      <c r="E546" s="235" t="s">
        <v>3732</v>
      </c>
      <c r="F546" s="262">
        <v>408</v>
      </c>
      <c r="G546" s="29" t="s">
        <v>4075</v>
      </c>
    </row>
    <row r="547" spans="1:10" x14ac:dyDescent="0.3">
      <c r="A547" s="29" t="s">
        <v>3560</v>
      </c>
      <c r="B547" s="29" t="s">
        <v>25</v>
      </c>
      <c r="C547" s="29" t="s">
        <v>3966</v>
      </c>
      <c r="D547" s="230" t="s">
        <v>3389</v>
      </c>
      <c r="E547" s="235" t="s">
        <v>3732</v>
      </c>
      <c r="F547" s="201" t="s">
        <v>4130</v>
      </c>
      <c r="G547" s="29" t="s">
        <v>4075</v>
      </c>
    </row>
    <row r="548" spans="1:10" ht="28.8" x14ac:dyDescent="0.3">
      <c r="A548" s="29" t="s">
        <v>3561</v>
      </c>
      <c r="B548" s="29" t="s">
        <v>25</v>
      </c>
      <c r="C548" s="209" t="s">
        <v>3965</v>
      </c>
      <c r="D548" s="230" t="s">
        <v>3389</v>
      </c>
      <c r="E548" s="235" t="s">
        <v>3732</v>
      </c>
      <c r="F548" s="201" t="s">
        <v>4131</v>
      </c>
      <c r="G548" s="29" t="s">
        <v>4075</v>
      </c>
    </row>
    <row r="549" spans="1:10" x14ac:dyDescent="0.3">
      <c r="A549" s="29" t="s">
        <v>3562</v>
      </c>
      <c r="B549" s="29" t="s">
        <v>25</v>
      </c>
      <c r="C549" s="209" t="s">
        <v>3965</v>
      </c>
      <c r="D549" s="230" t="s">
        <v>3389</v>
      </c>
      <c r="E549" s="235" t="s">
        <v>3732</v>
      </c>
      <c r="F549" s="201" t="s">
        <v>4132</v>
      </c>
      <c r="G549" s="29" t="s">
        <v>4075</v>
      </c>
    </row>
    <row r="550" spans="1:10" x14ac:dyDescent="0.3">
      <c r="A550" s="29" t="s">
        <v>3559</v>
      </c>
      <c r="B550" s="29" t="s">
        <v>25</v>
      </c>
      <c r="C550" s="209" t="s">
        <v>3965</v>
      </c>
      <c r="D550" s="230" t="s">
        <v>3389</v>
      </c>
      <c r="E550" s="235" t="s">
        <v>3732</v>
      </c>
      <c r="F550" s="201" t="s">
        <v>4133</v>
      </c>
      <c r="G550" s="29" t="s">
        <v>4075</v>
      </c>
    </row>
    <row r="551" spans="1:10" x14ac:dyDescent="0.3">
      <c r="A551" s="29" t="s">
        <v>3563</v>
      </c>
      <c r="B551" s="29" t="s">
        <v>25</v>
      </c>
      <c r="C551" s="209" t="s">
        <v>3964</v>
      </c>
      <c r="D551" s="230" t="s">
        <v>3389</v>
      </c>
      <c r="E551" s="235" t="s">
        <v>3732</v>
      </c>
      <c r="F551" s="201" t="s">
        <v>4134</v>
      </c>
      <c r="G551" s="29" t="s">
        <v>4075</v>
      </c>
    </row>
    <row r="552" spans="1:10" x14ac:dyDescent="0.3">
      <c r="A552" s="29" t="s">
        <v>3562</v>
      </c>
      <c r="B552" s="29" t="s">
        <v>25</v>
      </c>
      <c r="C552" s="209" t="s">
        <v>3964</v>
      </c>
      <c r="D552" s="230" t="s">
        <v>3389</v>
      </c>
      <c r="E552" s="235" t="s">
        <v>3732</v>
      </c>
      <c r="F552" s="201" t="s">
        <v>4135</v>
      </c>
      <c r="G552" s="29" t="s">
        <v>4075</v>
      </c>
    </row>
    <row r="553" spans="1:10" x14ac:dyDescent="0.3">
      <c r="A553" s="29" t="s">
        <v>3559</v>
      </c>
      <c r="B553" s="29" t="s">
        <v>25</v>
      </c>
      <c r="C553" s="209" t="s">
        <v>3964</v>
      </c>
      <c r="D553" s="230" t="s">
        <v>3389</v>
      </c>
      <c r="E553" s="235" t="s">
        <v>3732</v>
      </c>
      <c r="F553" s="201" t="s">
        <v>4133</v>
      </c>
      <c r="G553" s="29" t="s">
        <v>4075</v>
      </c>
    </row>
    <row r="554" spans="1:10" ht="57.6" x14ac:dyDescent="0.3">
      <c r="A554" s="29" t="s">
        <v>3564</v>
      </c>
      <c r="B554" s="29" t="s">
        <v>25</v>
      </c>
      <c r="C554" s="209" t="s">
        <v>3963</v>
      </c>
      <c r="D554" s="230" t="s">
        <v>3389</v>
      </c>
      <c r="E554" s="235" t="s">
        <v>3732</v>
      </c>
      <c r="F554" s="201" t="s">
        <v>4136</v>
      </c>
      <c r="G554" s="29" t="s">
        <v>4075</v>
      </c>
    </row>
    <row r="555" spans="1:10" ht="28.8" x14ac:dyDescent="0.3">
      <c r="A555" s="29" t="s">
        <v>3565</v>
      </c>
      <c r="B555" s="29" t="s">
        <v>25</v>
      </c>
      <c r="C555" s="209" t="s">
        <v>3963</v>
      </c>
      <c r="D555" s="230" t="s">
        <v>3389</v>
      </c>
      <c r="E555" s="235" t="s">
        <v>3732</v>
      </c>
      <c r="F555" s="201" t="s">
        <v>4137</v>
      </c>
      <c r="G555" s="29" t="s">
        <v>4075</v>
      </c>
      <c r="J555" s="266"/>
    </row>
    <row r="556" spans="1:10" ht="43.2" x14ac:dyDescent="0.3">
      <c r="A556" s="29" t="s">
        <v>3558</v>
      </c>
      <c r="B556" s="29" t="s">
        <v>25</v>
      </c>
      <c r="C556" s="209" t="s">
        <v>4138</v>
      </c>
      <c r="D556" s="230" t="s">
        <v>3389</v>
      </c>
      <c r="E556" s="235" t="s">
        <v>3732</v>
      </c>
      <c r="F556" s="201" t="s">
        <v>4136</v>
      </c>
      <c r="G556" s="29" t="s">
        <v>4075</v>
      </c>
      <c r="J556" s="266"/>
    </row>
    <row r="557" spans="1:10" ht="28.8" x14ac:dyDescent="0.3">
      <c r="A557" s="227" t="s">
        <v>3565</v>
      </c>
      <c r="B557" s="29" t="s">
        <v>25</v>
      </c>
      <c r="C557" s="209" t="s">
        <v>4138</v>
      </c>
      <c r="D557" s="230" t="s">
        <v>3389</v>
      </c>
      <c r="E557" s="235" t="s">
        <v>3732</v>
      </c>
      <c r="F557" s="201" t="s">
        <v>4139</v>
      </c>
      <c r="G557" s="29" t="s">
        <v>4075</v>
      </c>
      <c r="J557" s="266"/>
    </row>
    <row r="558" spans="1:10" ht="28.8" x14ac:dyDescent="0.3">
      <c r="A558" s="29" t="s">
        <v>3561</v>
      </c>
      <c r="B558" s="29" t="s">
        <v>25</v>
      </c>
      <c r="C558" s="209" t="s">
        <v>3962</v>
      </c>
      <c r="D558" s="230" t="s">
        <v>3389</v>
      </c>
      <c r="E558" s="235" t="s">
        <v>3732</v>
      </c>
      <c r="F558" s="201" t="s">
        <v>4136</v>
      </c>
      <c r="G558" s="29" t="s">
        <v>4075</v>
      </c>
    </row>
    <row r="559" spans="1:10" x14ac:dyDescent="0.3">
      <c r="A559" s="29" t="s">
        <v>3559</v>
      </c>
      <c r="B559" s="29" t="s">
        <v>25</v>
      </c>
      <c r="C559" s="209" t="s">
        <v>3962</v>
      </c>
      <c r="D559" s="230" t="s">
        <v>3389</v>
      </c>
      <c r="E559" s="235" t="s">
        <v>3732</v>
      </c>
      <c r="F559" s="201" t="s">
        <v>4140</v>
      </c>
      <c r="G559" s="29" t="s">
        <v>4075</v>
      </c>
    </row>
    <row r="560" spans="1:10" ht="43.2" x14ac:dyDescent="0.3">
      <c r="A560" s="29" t="s">
        <v>4201</v>
      </c>
      <c r="B560" s="29" t="s">
        <v>25</v>
      </c>
      <c r="C560" s="209" t="s">
        <v>4200</v>
      </c>
      <c r="D560" s="230" t="s">
        <v>3389</v>
      </c>
      <c r="E560" s="235" t="s">
        <v>3732</v>
      </c>
      <c r="F560" s="201" t="s">
        <v>4136</v>
      </c>
      <c r="G560" s="29" t="s">
        <v>4075</v>
      </c>
    </row>
    <row r="561" spans="1:7" x14ac:dyDescent="0.3">
      <c r="A561" s="227" t="s">
        <v>4202</v>
      </c>
      <c r="B561" s="29" t="s">
        <v>25</v>
      </c>
      <c r="C561" s="209" t="s">
        <v>4200</v>
      </c>
      <c r="D561" s="230" t="s">
        <v>3389</v>
      </c>
      <c r="E561" s="235" t="s">
        <v>3732</v>
      </c>
      <c r="F561" s="201" t="s">
        <v>4205</v>
      </c>
      <c r="G561" s="29" t="s">
        <v>4075</v>
      </c>
    </row>
    <row r="562" spans="1:7" x14ac:dyDescent="0.3">
      <c r="A562" s="268" t="s">
        <v>4203</v>
      </c>
      <c r="B562" s="29" t="s">
        <v>25</v>
      </c>
      <c r="C562" s="209" t="s">
        <v>4204</v>
      </c>
      <c r="D562" s="230" t="s">
        <v>3389</v>
      </c>
      <c r="E562" s="235" t="s">
        <v>3732</v>
      </c>
      <c r="F562" s="201" t="s">
        <v>4205</v>
      </c>
      <c r="G562" s="29" t="s">
        <v>4075</v>
      </c>
    </row>
    <row r="563" spans="1:7" ht="43.2" x14ac:dyDescent="0.3">
      <c r="A563" s="29" t="s">
        <v>3558</v>
      </c>
      <c r="B563" s="29" t="s">
        <v>25</v>
      </c>
      <c r="C563" s="209" t="s">
        <v>3961</v>
      </c>
      <c r="D563" s="230" t="s">
        <v>3389</v>
      </c>
      <c r="E563" s="235" t="s">
        <v>3732</v>
      </c>
      <c r="F563" s="201" t="s">
        <v>4141</v>
      </c>
      <c r="G563" s="29" t="s">
        <v>4075</v>
      </c>
    </row>
    <row r="564" spans="1:7" x14ac:dyDescent="0.3">
      <c r="A564" s="29" t="s">
        <v>3566</v>
      </c>
      <c r="B564" s="29" t="s">
        <v>25</v>
      </c>
      <c r="C564" s="209" t="s">
        <v>3961</v>
      </c>
      <c r="D564" s="230" t="s">
        <v>3389</v>
      </c>
      <c r="E564" s="235" t="s">
        <v>3732</v>
      </c>
      <c r="F564" s="201" t="s">
        <v>4142</v>
      </c>
      <c r="G564" s="29" t="s">
        <v>4075</v>
      </c>
    </row>
    <row r="565" spans="1:7" ht="28.8" x14ac:dyDescent="0.3">
      <c r="A565" s="29" t="s">
        <v>3567</v>
      </c>
      <c r="B565" s="29" t="s">
        <v>25</v>
      </c>
      <c r="C565" s="209" t="s">
        <v>3961</v>
      </c>
      <c r="D565" s="230" t="s">
        <v>3389</v>
      </c>
      <c r="E565" s="235" t="s">
        <v>3732</v>
      </c>
      <c r="F565" s="201" t="s">
        <v>4209</v>
      </c>
      <c r="G565" s="29" t="s">
        <v>4075</v>
      </c>
    </row>
    <row r="566" spans="1:7" x14ac:dyDescent="0.3">
      <c r="A566" s="29" t="s">
        <v>4206</v>
      </c>
      <c r="B566" s="29" t="s">
        <v>25</v>
      </c>
      <c r="C566" s="29" t="s">
        <v>3958</v>
      </c>
      <c r="D566" s="230" t="s">
        <v>3389</v>
      </c>
      <c r="E566" s="235" t="s">
        <v>3732</v>
      </c>
      <c r="F566" s="201" t="s">
        <v>4207</v>
      </c>
      <c r="G566" s="29" t="s">
        <v>4075</v>
      </c>
    </row>
    <row r="567" spans="1:7" x14ac:dyDescent="0.3">
      <c r="A567" s="29" t="s">
        <v>2429</v>
      </c>
      <c r="B567" s="29" t="s">
        <v>25</v>
      </c>
      <c r="C567" s="29" t="s">
        <v>3958</v>
      </c>
      <c r="D567" s="230" t="s">
        <v>3389</v>
      </c>
      <c r="E567" s="235" t="s">
        <v>3732</v>
      </c>
      <c r="F567" s="201" t="s">
        <v>4143</v>
      </c>
      <c r="G567" s="29" t="s">
        <v>4075</v>
      </c>
    </row>
    <row r="568" spans="1:7" x14ac:dyDescent="0.3">
      <c r="A568" s="29" t="s">
        <v>3959</v>
      </c>
      <c r="B568" s="29" t="s">
        <v>25</v>
      </c>
      <c r="C568" s="29" t="s">
        <v>3958</v>
      </c>
      <c r="D568" s="230" t="s">
        <v>3389</v>
      </c>
      <c r="E568" s="235" t="s">
        <v>3732</v>
      </c>
      <c r="F568" s="201" t="s">
        <v>4144</v>
      </c>
      <c r="G568" s="29" t="s">
        <v>4075</v>
      </c>
    </row>
    <row r="569" spans="1:7" x14ac:dyDescent="0.3">
      <c r="A569" s="29" t="s">
        <v>4211</v>
      </c>
      <c r="B569" s="29" t="s">
        <v>25</v>
      </c>
      <c r="C569" s="29" t="s">
        <v>3958</v>
      </c>
      <c r="D569" s="230" t="s">
        <v>3389</v>
      </c>
      <c r="E569" s="235" t="s">
        <v>3732</v>
      </c>
      <c r="F569" s="201" t="s">
        <v>4212</v>
      </c>
      <c r="G569" s="29" t="s">
        <v>4075</v>
      </c>
    </row>
    <row r="570" spans="1:7" x14ac:dyDescent="0.3">
      <c r="A570" s="29" t="s">
        <v>3960</v>
      </c>
      <c r="B570" s="29" t="s">
        <v>25</v>
      </c>
      <c r="C570" s="29" t="s">
        <v>3958</v>
      </c>
      <c r="D570" s="230" t="s">
        <v>3389</v>
      </c>
      <c r="E570" s="235" t="s">
        <v>3732</v>
      </c>
      <c r="F570" s="201" t="s">
        <v>4145</v>
      </c>
      <c r="G570" s="29" t="s">
        <v>4075</v>
      </c>
    </row>
    <row r="571" spans="1:7" x14ac:dyDescent="0.3">
      <c r="A571" s="29" t="s">
        <v>4208</v>
      </c>
      <c r="B571" s="29" t="s">
        <v>25</v>
      </c>
      <c r="C571" s="29" t="s">
        <v>3958</v>
      </c>
      <c r="D571" s="230" t="s">
        <v>3389</v>
      </c>
      <c r="E571" s="235" t="s">
        <v>3732</v>
      </c>
      <c r="F571" s="201" t="s">
        <v>4210</v>
      </c>
      <c r="G571" s="29" t="s">
        <v>4075</v>
      </c>
    </row>
    <row r="572" spans="1:7" ht="28.8" x14ac:dyDescent="0.3">
      <c r="A572" s="29" t="s">
        <v>3568</v>
      </c>
      <c r="B572" s="29" t="s">
        <v>25</v>
      </c>
      <c r="C572" s="209" t="s">
        <v>3957</v>
      </c>
      <c r="D572" s="230" t="s">
        <v>3389</v>
      </c>
      <c r="E572" s="235" t="s">
        <v>3732</v>
      </c>
      <c r="F572" s="262">
        <v>108</v>
      </c>
      <c r="G572" s="29" t="s">
        <v>4075</v>
      </c>
    </row>
    <row r="573" spans="1:7" x14ac:dyDescent="0.3">
      <c r="A573" s="29" t="s">
        <v>3559</v>
      </c>
      <c r="B573" s="29" t="s">
        <v>25</v>
      </c>
      <c r="C573" s="209" t="s">
        <v>3957</v>
      </c>
      <c r="D573" s="230" t="s">
        <v>3389</v>
      </c>
      <c r="E573" s="235" t="s">
        <v>3732</v>
      </c>
      <c r="F573" s="262">
        <v>408</v>
      </c>
      <c r="G573" s="29" t="s">
        <v>4075</v>
      </c>
    </row>
    <row r="574" spans="1:7" ht="28.8" x14ac:dyDescent="0.3">
      <c r="A574" s="29" t="s">
        <v>3568</v>
      </c>
      <c r="B574" s="29" t="s">
        <v>25</v>
      </c>
      <c r="C574" s="209" t="s">
        <v>3956</v>
      </c>
      <c r="D574" s="230" t="s">
        <v>3389</v>
      </c>
      <c r="E574" s="235" t="s">
        <v>3732</v>
      </c>
      <c r="F574" s="262">
        <v>214</v>
      </c>
      <c r="G574" s="29" t="s">
        <v>4075</v>
      </c>
    </row>
    <row r="575" spans="1:7" x14ac:dyDescent="0.3">
      <c r="A575" s="29" t="s">
        <v>3569</v>
      </c>
      <c r="B575" s="29" t="s">
        <v>25</v>
      </c>
      <c r="C575" s="209" t="s">
        <v>3956</v>
      </c>
      <c r="D575" s="230" t="s">
        <v>3389</v>
      </c>
      <c r="E575" s="235" t="s">
        <v>3732</v>
      </c>
      <c r="F575" s="262">
        <v>784</v>
      </c>
      <c r="G575" s="29" t="s">
        <v>4075</v>
      </c>
    </row>
    <row r="576" spans="1:7" x14ac:dyDescent="0.3">
      <c r="A576" s="29" t="s">
        <v>4146</v>
      </c>
      <c r="B576" s="29" t="s">
        <v>25</v>
      </c>
      <c r="C576" s="209" t="s">
        <v>3955</v>
      </c>
      <c r="D576" s="230" t="s">
        <v>3389</v>
      </c>
      <c r="E576" s="235" t="s">
        <v>3732</v>
      </c>
      <c r="F576" s="201" t="s">
        <v>4147</v>
      </c>
      <c r="G576" s="29" t="s">
        <v>4075</v>
      </c>
    </row>
    <row r="577" spans="1:7" x14ac:dyDescent="0.3">
      <c r="A577" s="29" t="s">
        <v>2748</v>
      </c>
      <c r="B577" s="29" t="s">
        <v>25</v>
      </c>
      <c r="C577" s="209" t="s">
        <v>3955</v>
      </c>
      <c r="D577" s="230" t="s">
        <v>3389</v>
      </c>
      <c r="E577" s="235" t="s">
        <v>3732</v>
      </c>
      <c r="F577" s="262" t="s">
        <v>4148</v>
      </c>
      <c r="G577" s="29" t="s">
        <v>4075</v>
      </c>
    </row>
    <row r="578" spans="1:7" ht="28.8" x14ac:dyDescent="0.3">
      <c r="A578" s="29" t="s">
        <v>3570</v>
      </c>
      <c r="B578" s="29" t="s">
        <v>25</v>
      </c>
      <c r="C578" s="29" t="s">
        <v>3954</v>
      </c>
      <c r="D578" s="230" t="s">
        <v>3389</v>
      </c>
      <c r="E578" s="235" t="s">
        <v>3732</v>
      </c>
      <c r="F578" s="201" t="s">
        <v>4149</v>
      </c>
      <c r="G578" s="29" t="s">
        <v>4075</v>
      </c>
    </row>
    <row r="579" spans="1:7" x14ac:dyDescent="0.3">
      <c r="A579" s="29" t="s">
        <v>3571</v>
      </c>
      <c r="B579" s="29" t="s">
        <v>25</v>
      </c>
      <c r="C579" s="209" t="s">
        <v>3953</v>
      </c>
      <c r="D579" s="230" t="s">
        <v>3389</v>
      </c>
      <c r="E579" s="235" t="s">
        <v>3732</v>
      </c>
      <c r="F579" s="201" t="s">
        <v>4150</v>
      </c>
      <c r="G579" s="29" t="s">
        <v>4075</v>
      </c>
    </row>
    <row r="580" spans="1:7" x14ac:dyDescent="0.3">
      <c r="A580" s="29" t="s">
        <v>2508</v>
      </c>
      <c r="B580" s="29" t="s">
        <v>25</v>
      </c>
      <c r="C580" s="209" t="s">
        <v>3953</v>
      </c>
      <c r="D580" s="230" t="s">
        <v>3389</v>
      </c>
      <c r="E580" s="235" t="s">
        <v>3732</v>
      </c>
      <c r="F580" s="262" t="s">
        <v>4151</v>
      </c>
      <c r="G580" s="29" t="s">
        <v>4075</v>
      </c>
    </row>
    <row r="581" spans="1:7" x14ac:dyDescent="0.3">
      <c r="A581" s="29" t="s">
        <v>2512</v>
      </c>
      <c r="B581" s="29" t="s">
        <v>25</v>
      </c>
      <c r="C581" s="209" t="s">
        <v>3953</v>
      </c>
      <c r="D581" s="230" t="s">
        <v>3389</v>
      </c>
      <c r="E581" s="235" t="s">
        <v>3732</v>
      </c>
      <c r="F581" s="262" t="s">
        <v>4152</v>
      </c>
      <c r="G581" s="29" t="s">
        <v>4075</v>
      </c>
    </row>
    <row r="582" spans="1:7" x14ac:dyDescent="0.3">
      <c r="A582" s="29" t="s">
        <v>2516</v>
      </c>
      <c r="B582" s="29" t="s">
        <v>25</v>
      </c>
      <c r="C582" s="209" t="s">
        <v>3953</v>
      </c>
      <c r="D582" s="230" t="s">
        <v>3389</v>
      </c>
      <c r="E582" s="235" t="s">
        <v>3732</v>
      </c>
      <c r="F582" s="262" t="s">
        <v>4153</v>
      </c>
      <c r="G582" s="29" t="s">
        <v>4075</v>
      </c>
    </row>
    <row r="583" spans="1:7" ht="28.8" x14ac:dyDescent="0.3">
      <c r="A583" s="29" t="s">
        <v>3561</v>
      </c>
      <c r="B583" s="29" t="s">
        <v>25</v>
      </c>
      <c r="C583" s="209" t="s">
        <v>3950</v>
      </c>
      <c r="D583" s="230" t="s">
        <v>3389</v>
      </c>
      <c r="E583" s="235" t="s">
        <v>3732</v>
      </c>
      <c r="F583" s="262">
        <v>106</v>
      </c>
      <c r="G583" s="29" t="s">
        <v>4075</v>
      </c>
    </row>
    <row r="584" spans="1:7" x14ac:dyDescent="0.3">
      <c r="A584" s="29" t="s">
        <v>3572</v>
      </c>
      <c r="B584" s="29" t="s">
        <v>25</v>
      </c>
      <c r="C584" s="209" t="s">
        <v>3950</v>
      </c>
      <c r="D584" s="230" t="s">
        <v>3389</v>
      </c>
      <c r="E584" s="235" t="s">
        <v>3732</v>
      </c>
      <c r="F584" s="262">
        <v>155</v>
      </c>
      <c r="G584" s="29" t="s">
        <v>4075</v>
      </c>
    </row>
    <row r="585" spans="1:7" x14ac:dyDescent="0.3">
      <c r="A585" s="29" t="s">
        <v>3951</v>
      </c>
      <c r="B585" s="29" t="s">
        <v>25</v>
      </c>
      <c r="C585" s="29" t="s">
        <v>3952</v>
      </c>
      <c r="D585" s="230" t="s">
        <v>3389</v>
      </c>
      <c r="E585" s="235" t="s">
        <v>3732</v>
      </c>
      <c r="F585" s="201" t="s">
        <v>4154</v>
      </c>
      <c r="G585" s="29" t="s">
        <v>4075</v>
      </c>
    </row>
    <row r="586" spans="1:7" ht="43.2" x14ac:dyDescent="0.3">
      <c r="A586" s="29" t="s">
        <v>3573</v>
      </c>
      <c r="B586" s="29" t="s">
        <v>25</v>
      </c>
      <c r="C586" s="209" t="s">
        <v>3949</v>
      </c>
      <c r="D586" s="230" t="s">
        <v>3389</v>
      </c>
      <c r="E586" s="235" t="s">
        <v>3732</v>
      </c>
      <c r="F586" s="201" t="s">
        <v>4155</v>
      </c>
      <c r="G586" s="29" t="s">
        <v>4075</v>
      </c>
    </row>
    <row r="587" spans="1:7" x14ac:dyDescent="0.3">
      <c r="A587" s="29" t="s">
        <v>3574</v>
      </c>
      <c r="B587" s="29" t="s">
        <v>25</v>
      </c>
      <c r="C587" s="209" t="s">
        <v>3949</v>
      </c>
      <c r="D587" s="230" t="s">
        <v>3389</v>
      </c>
      <c r="E587" s="235" t="s">
        <v>3732</v>
      </c>
      <c r="F587" s="262" t="s">
        <v>4156</v>
      </c>
      <c r="G587" s="29" t="s">
        <v>4075</v>
      </c>
    </row>
    <row r="588" spans="1:7" x14ac:dyDescent="0.3">
      <c r="A588" s="29" t="s">
        <v>3948</v>
      </c>
      <c r="B588" s="29" t="s">
        <v>25</v>
      </c>
      <c r="C588" s="29" t="s">
        <v>3952</v>
      </c>
      <c r="D588" s="230" t="s">
        <v>3389</v>
      </c>
      <c r="E588" s="235" t="s">
        <v>3732</v>
      </c>
      <c r="F588" s="262">
        <v>124</v>
      </c>
      <c r="G588" s="29" t="s">
        <v>4075</v>
      </c>
    </row>
    <row r="589" spans="1:7" x14ac:dyDescent="0.3">
      <c r="A589" s="29" t="s">
        <v>4009</v>
      </c>
      <c r="B589" s="29" t="s">
        <v>25</v>
      </c>
      <c r="C589" s="29" t="s">
        <v>3952</v>
      </c>
      <c r="D589" s="230" t="s">
        <v>3389</v>
      </c>
      <c r="E589" s="235" t="s">
        <v>3732</v>
      </c>
      <c r="F589" s="262">
        <v>155</v>
      </c>
      <c r="G589" s="29" t="s">
        <v>4075</v>
      </c>
    </row>
    <row r="590" spans="1:7" x14ac:dyDescent="0.3">
      <c r="A590" s="29" t="s">
        <v>4010</v>
      </c>
      <c r="B590" s="29" t="s">
        <v>25</v>
      </c>
      <c r="C590" s="29" t="s">
        <v>3952</v>
      </c>
      <c r="D590" s="230" t="s">
        <v>3389</v>
      </c>
      <c r="E590" s="235" t="s">
        <v>3732</v>
      </c>
      <c r="F590" s="262">
        <v>355</v>
      </c>
      <c r="G590" s="29" t="s">
        <v>4075</v>
      </c>
    </row>
    <row r="591" spans="1:7" x14ac:dyDescent="0.3">
      <c r="A591" s="29" t="s">
        <v>4011</v>
      </c>
      <c r="B591" s="29" t="s">
        <v>25</v>
      </c>
      <c r="C591" s="29" t="s">
        <v>3952</v>
      </c>
      <c r="D591" s="230" t="s">
        <v>3389</v>
      </c>
      <c r="E591" s="235" t="s">
        <v>3732</v>
      </c>
      <c r="F591" s="262">
        <v>508</v>
      </c>
      <c r="G591" s="29" t="s">
        <v>4075</v>
      </c>
    </row>
    <row r="592" spans="1:7" x14ac:dyDescent="0.3">
      <c r="A592" s="29" t="s">
        <v>4012</v>
      </c>
      <c r="B592" s="29" t="s">
        <v>25</v>
      </c>
      <c r="C592" s="29" t="s">
        <v>3952</v>
      </c>
      <c r="D592" s="230" t="s">
        <v>3389</v>
      </c>
      <c r="E592" s="235" t="s">
        <v>3732</v>
      </c>
      <c r="F592" s="262">
        <v>709</v>
      </c>
      <c r="G592" s="29" t="s">
        <v>4075</v>
      </c>
    </row>
    <row r="593" spans="1:7" x14ac:dyDescent="0.3">
      <c r="A593" s="29" t="s">
        <v>3575</v>
      </c>
      <c r="B593" s="29" t="s">
        <v>25</v>
      </c>
      <c r="C593" s="209" t="s">
        <v>3947</v>
      </c>
      <c r="D593" s="230" t="s">
        <v>3389</v>
      </c>
      <c r="E593" s="235" t="s">
        <v>3732</v>
      </c>
      <c r="F593" s="262">
        <v>100</v>
      </c>
      <c r="G593" s="29" t="s">
        <v>4075</v>
      </c>
    </row>
    <row r="594" spans="1:7" x14ac:dyDescent="0.3">
      <c r="A594" s="29" t="s">
        <v>3576</v>
      </c>
      <c r="B594" s="29" t="s">
        <v>25</v>
      </c>
      <c r="C594" s="209" t="s">
        <v>3947</v>
      </c>
      <c r="D594" s="230" t="s">
        <v>3389</v>
      </c>
      <c r="E594" s="235" t="s">
        <v>3732</v>
      </c>
      <c r="F594" s="201" t="s">
        <v>4157</v>
      </c>
      <c r="G594" s="29" t="s">
        <v>4075</v>
      </c>
    </row>
    <row r="595" spans="1:7" x14ac:dyDescent="0.3">
      <c r="A595" s="29" t="s">
        <v>3577</v>
      </c>
      <c r="B595" s="29" t="s">
        <v>25</v>
      </c>
      <c r="C595" s="209" t="s">
        <v>3947</v>
      </c>
      <c r="D595" s="230" t="s">
        <v>3389</v>
      </c>
      <c r="E595" s="235" t="s">
        <v>3732</v>
      </c>
      <c r="F595" s="201" t="s">
        <v>4158</v>
      </c>
      <c r="G595" s="29" t="s">
        <v>4075</v>
      </c>
    </row>
    <row r="596" spans="1:7" x14ac:dyDescent="0.3">
      <c r="A596" s="29" t="s">
        <v>3578</v>
      </c>
      <c r="B596" s="29" t="s">
        <v>25</v>
      </c>
      <c r="C596" s="209" t="s">
        <v>3947</v>
      </c>
      <c r="D596" s="230" t="s">
        <v>3389</v>
      </c>
      <c r="E596" s="235" t="s">
        <v>3732</v>
      </c>
      <c r="F596" s="201" t="s">
        <v>4157</v>
      </c>
      <c r="G596" s="29" t="s">
        <v>4075</v>
      </c>
    </row>
    <row r="597" spans="1:7" ht="28.8" x14ac:dyDescent="0.3">
      <c r="A597" s="29" t="s">
        <v>3579</v>
      </c>
      <c r="B597" s="29" t="s">
        <v>25</v>
      </c>
      <c r="C597" s="209" t="s">
        <v>3947</v>
      </c>
      <c r="D597" s="230" t="s">
        <v>3389</v>
      </c>
      <c r="E597" s="235" t="s">
        <v>3732</v>
      </c>
      <c r="F597" s="201" t="s">
        <v>4157</v>
      </c>
      <c r="G597" s="29" t="s">
        <v>4075</v>
      </c>
    </row>
    <row r="598" spans="1:7" x14ac:dyDescent="0.3">
      <c r="A598" s="29" t="s">
        <v>3580</v>
      </c>
      <c r="B598" s="29" t="s">
        <v>25</v>
      </c>
      <c r="C598" s="209" t="s">
        <v>3947</v>
      </c>
      <c r="D598" s="230" t="s">
        <v>3389</v>
      </c>
      <c r="E598" s="235" t="s">
        <v>3732</v>
      </c>
      <c r="F598" s="201" t="s">
        <v>4159</v>
      </c>
      <c r="G598" s="29" t="s">
        <v>4075</v>
      </c>
    </row>
    <row r="599" spans="1:7" x14ac:dyDescent="0.3">
      <c r="A599" s="29" t="s">
        <v>3581</v>
      </c>
      <c r="B599" s="29" t="s">
        <v>25</v>
      </c>
      <c r="C599" s="209" t="s">
        <v>3947</v>
      </c>
      <c r="D599" s="230" t="s">
        <v>3389</v>
      </c>
      <c r="E599" s="235" t="s">
        <v>3732</v>
      </c>
      <c r="F599" s="201" t="s">
        <v>4160</v>
      </c>
      <c r="G599" s="29" t="s">
        <v>4075</v>
      </c>
    </row>
    <row r="600" spans="1:7" x14ac:dyDescent="0.3">
      <c r="A600" s="29" t="s">
        <v>3582</v>
      </c>
      <c r="B600" s="29" t="s">
        <v>25</v>
      </c>
      <c r="C600" s="209" t="s">
        <v>3947</v>
      </c>
      <c r="D600" s="230" t="s">
        <v>3389</v>
      </c>
      <c r="E600" s="235" t="s">
        <v>3732</v>
      </c>
      <c r="F600" s="201" t="s">
        <v>4161</v>
      </c>
      <c r="G600" s="29" t="s">
        <v>4075</v>
      </c>
    </row>
    <row r="601" spans="1:7" x14ac:dyDescent="0.3">
      <c r="A601" s="29" t="s">
        <v>3583</v>
      </c>
      <c r="B601" s="29" t="s">
        <v>25</v>
      </c>
      <c r="C601" s="29" t="s">
        <v>3946</v>
      </c>
      <c r="D601" s="230" t="s">
        <v>3389</v>
      </c>
      <c r="E601" s="235" t="s">
        <v>3732</v>
      </c>
      <c r="F601" s="262">
        <v>43</v>
      </c>
      <c r="G601" s="29" t="s">
        <v>4075</v>
      </c>
    </row>
    <row r="602" spans="1:7" x14ac:dyDescent="0.3">
      <c r="A602" s="29" t="s">
        <v>3584</v>
      </c>
      <c r="B602" s="29" t="s">
        <v>25</v>
      </c>
      <c r="C602" s="29" t="s">
        <v>3946</v>
      </c>
      <c r="D602" s="230" t="s">
        <v>3389</v>
      </c>
      <c r="E602" s="235" t="s">
        <v>3732</v>
      </c>
      <c r="F602" s="262">
        <v>24</v>
      </c>
      <c r="G602" s="29" t="s">
        <v>4075</v>
      </c>
    </row>
    <row r="603" spans="1:7" x14ac:dyDescent="0.3">
      <c r="A603" s="29" t="s">
        <v>3585</v>
      </c>
      <c r="B603" s="29" t="s">
        <v>25</v>
      </c>
      <c r="C603" s="209" t="s">
        <v>3945</v>
      </c>
      <c r="D603" s="230" t="s">
        <v>3389</v>
      </c>
      <c r="E603" s="235" t="s">
        <v>3732</v>
      </c>
      <c r="F603" s="201">
        <v>11.19</v>
      </c>
      <c r="G603" s="29" t="s">
        <v>4075</v>
      </c>
    </row>
    <row r="604" spans="1:7" x14ac:dyDescent="0.3">
      <c r="A604" s="29" t="s">
        <v>3586</v>
      </c>
      <c r="B604" s="29" t="s">
        <v>25</v>
      </c>
      <c r="C604" s="209" t="s">
        <v>3945</v>
      </c>
      <c r="D604" s="230" t="s">
        <v>3389</v>
      </c>
      <c r="E604" s="235" t="s">
        <v>3732</v>
      </c>
      <c r="F604" s="201">
        <v>21.86</v>
      </c>
      <c r="G604" s="29" t="s">
        <v>4075</v>
      </c>
    </row>
    <row r="605" spans="1:7" x14ac:dyDescent="0.3">
      <c r="A605" s="29" t="s">
        <v>3585</v>
      </c>
      <c r="B605" s="29" t="s">
        <v>25</v>
      </c>
      <c r="C605" s="209" t="s">
        <v>3993</v>
      </c>
      <c r="D605" s="230" t="s">
        <v>3389</v>
      </c>
      <c r="E605" s="235" t="s">
        <v>3732</v>
      </c>
      <c r="F605" s="201">
        <v>12.85</v>
      </c>
      <c r="G605" s="29" t="s">
        <v>4075</v>
      </c>
    </row>
    <row r="606" spans="1:7" ht="28.8" x14ac:dyDescent="0.3">
      <c r="A606" s="29" t="s">
        <v>3587</v>
      </c>
      <c r="B606" s="29" t="s">
        <v>25</v>
      </c>
      <c r="C606" s="209" t="s">
        <v>3993</v>
      </c>
      <c r="D606" s="230" t="s">
        <v>3389</v>
      </c>
      <c r="E606" s="235" t="s">
        <v>3732</v>
      </c>
      <c r="F606" s="262">
        <v>43</v>
      </c>
      <c r="G606" s="29" t="s">
        <v>4075</v>
      </c>
    </row>
    <row r="607" spans="1:7" x14ac:dyDescent="0.3">
      <c r="A607" s="29" t="s">
        <v>3997</v>
      </c>
      <c r="B607" s="29" t="s">
        <v>25</v>
      </c>
      <c r="C607" s="209" t="s">
        <v>3952</v>
      </c>
      <c r="D607" s="230" t="s">
        <v>3389</v>
      </c>
      <c r="E607" s="235" t="s">
        <v>3732</v>
      </c>
      <c r="F607" s="262">
        <v>84</v>
      </c>
      <c r="G607" s="29" t="s">
        <v>4075</v>
      </c>
    </row>
    <row r="608" spans="1:7" x14ac:dyDescent="0.3">
      <c r="A608" s="29" t="s">
        <v>3998</v>
      </c>
      <c r="B608" s="29" t="s">
        <v>25</v>
      </c>
      <c r="C608" s="209" t="s">
        <v>3952</v>
      </c>
      <c r="D608" s="230" t="s">
        <v>3389</v>
      </c>
      <c r="E608" s="235" t="s">
        <v>3732</v>
      </c>
      <c r="F608" s="262">
        <v>141</v>
      </c>
      <c r="G608" s="29" t="s">
        <v>4075</v>
      </c>
    </row>
    <row r="609" spans="1:7" x14ac:dyDescent="0.3">
      <c r="A609" s="29" t="s">
        <v>3999</v>
      </c>
      <c r="B609" s="29" t="s">
        <v>25</v>
      </c>
      <c r="C609" s="209" t="s">
        <v>3952</v>
      </c>
      <c r="D609" s="230" t="s">
        <v>3389</v>
      </c>
      <c r="E609" s="235" t="s">
        <v>3732</v>
      </c>
      <c r="F609" s="262">
        <v>29</v>
      </c>
      <c r="G609" s="29" t="s">
        <v>4075</v>
      </c>
    </row>
    <row r="610" spans="1:7" x14ac:dyDescent="0.3">
      <c r="A610" s="29" t="s">
        <v>4000</v>
      </c>
      <c r="B610" s="29" t="s">
        <v>25</v>
      </c>
      <c r="C610" s="209" t="s">
        <v>3952</v>
      </c>
      <c r="D610" s="230" t="s">
        <v>3389</v>
      </c>
      <c r="E610" s="235" t="s">
        <v>3732</v>
      </c>
      <c r="F610" s="262">
        <v>40</v>
      </c>
      <c r="G610" s="29" t="s">
        <v>4075</v>
      </c>
    </row>
    <row r="611" spans="1:7" x14ac:dyDescent="0.3">
      <c r="A611" s="29" t="s">
        <v>4001</v>
      </c>
      <c r="B611" s="29" t="s">
        <v>25</v>
      </c>
      <c r="C611" s="209" t="s">
        <v>3952</v>
      </c>
      <c r="D611" s="230" t="s">
        <v>3389</v>
      </c>
      <c r="E611" s="235" t="s">
        <v>3732</v>
      </c>
      <c r="F611" s="262">
        <v>52</v>
      </c>
      <c r="G611" s="29" t="s">
        <v>4075</v>
      </c>
    </row>
    <row r="612" spans="1:7" x14ac:dyDescent="0.3">
      <c r="A612" s="29" t="s">
        <v>4002</v>
      </c>
      <c r="B612" s="29" t="s">
        <v>25</v>
      </c>
      <c r="C612" s="209" t="s">
        <v>3952</v>
      </c>
      <c r="D612" s="230" t="s">
        <v>3389</v>
      </c>
      <c r="E612" s="235" t="s">
        <v>3732</v>
      </c>
      <c r="F612" s="262">
        <v>100</v>
      </c>
      <c r="G612" s="29" t="s">
        <v>4075</v>
      </c>
    </row>
    <row r="613" spans="1:7" x14ac:dyDescent="0.3">
      <c r="A613" s="29" t="s">
        <v>4003</v>
      </c>
      <c r="B613" s="29" t="s">
        <v>25</v>
      </c>
      <c r="C613" s="209" t="s">
        <v>3952</v>
      </c>
      <c r="D613" s="230" t="s">
        <v>3389</v>
      </c>
      <c r="E613" s="235" t="s">
        <v>3732</v>
      </c>
      <c r="F613" s="262">
        <v>155</v>
      </c>
      <c r="G613" s="29" t="s">
        <v>4075</v>
      </c>
    </row>
    <row r="614" spans="1:7" x14ac:dyDescent="0.3">
      <c r="A614" s="29" t="s">
        <v>4004</v>
      </c>
      <c r="B614" s="29" t="s">
        <v>25</v>
      </c>
      <c r="C614" s="209" t="s">
        <v>3952</v>
      </c>
      <c r="D614" s="230" t="s">
        <v>3389</v>
      </c>
      <c r="E614" s="235" t="s">
        <v>3732</v>
      </c>
      <c r="F614" s="262">
        <v>155</v>
      </c>
      <c r="G614" s="29" t="s">
        <v>4075</v>
      </c>
    </row>
    <row r="615" spans="1:7" x14ac:dyDescent="0.3">
      <c r="A615" s="29" t="s">
        <v>4005</v>
      </c>
      <c r="B615" s="29" t="s">
        <v>25</v>
      </c>
      <c r="C615" s="209" t="s">
        <v>3952</v>
      </c>
      <c r="D615" s="230" t="s">
        <v>3389</v>
      </c>
      <c r="E615" s="235" t="s">
        <v>3732</v>
      </c>
      <c r="F615" s="262">
        <v>211</v>
      </c>
      <c r="G615" s="29" t="s">
        <v>4075</v>
      </c>
    </row>
    <row r="616" spans="1:7" x14ac:dyDescent="0.3">
      <c r="A616" s="29" t="s">
        <v>3994</v>
      </c>
      <c r="B616" s="29" t="s">
        <v>25</v>
      </c>
      <c r="C616" s="29" t="s">
        <v>3952</v>
      </c>
      <c r="D616" s="230" t="s">
        <v>3389</v>
      </c>
      <c r="E616" s="235" t="s">
        <v>3732</v>
      </c>
      <c r="F616" s="201" t="s">
        <v>4162</v>
      </c>
      <c r="G616" s="29" t="s">
        <v>4075</v>
      </c>
    </row>
    <row r="617" spans="1:7" x14ac:dyDescent="0.3">
      <c r="A617" s="29" t="s">
        <v>3995</v>
      </c>
      <c r="B617" s="29" t="s">
        <v>25</v>
      </c>
      <c r="C617" s="29" t="s">
        <v>3952</v>
      </c>
      <c r="D617" s="230" t="s">
        <v>3389</v>
      </c>
      <c r="E617" s="235" t="s">
        <v>3732</v>
      </c>
      <c r="F617" s="262">
        <v>303</v>
      </c>
      <c r="G617" s="29" t="s">
        <v>4075</v>
      </c>
    </row>
    <row r="618" spans="1:7" x14ac:dyDescent="0.3">
      <c r="A618" s="29" t="s">
        <v>3996</v>
      </c>
      <c r="B618" s="29" t="s">
        <v>25</v>
      </c>
      <c r="C618" s="29" t="s">
        <v>3952</v>
      </c>
      <c r="D618" s="230" t="s">
        <v>3389</v>
      </c>
      <c r="E618" s="235" t="s">
        <v>3732</v>
      </c>
      <c r="F618" s="262">
        <v>205</v>
      </c>
      <c r="G618" s="29" t="s">
        <v>4075</v>
      </c>
    </row>
    <row r="619" spans="1:7" ht="28.8" x14ac:dyDescent="0.3">
      <c r="A619" s="29" t="s">
        <v>4006</v>
      </c>
      <c r="B619" s="29" t="s">
        <v>25</v>
      </c>
      <c r="C619" s="29" t="s">
        <v>3952</v>
      </c>
      <c r="D619" s="230" t="s">
        <v>3389</v>
      </c>
      <c r="E619" s="235" t="s">
        <v>3732</v>
      </c>
      <c r="F619" s="262">
        <v>155</v>
      </c>
      <c r="G619" s="29" t="s">
        <v>4075</v>
      </c>
    </row>
    <row r="620" spans="1:7" ht="28.8" x14ac:dyDescent="0.3">
      <c r="A620" s="29" t="s">
        <v>4007</v>
      </c>
      <c r="B620" s="29" t="s">
        <v>25</v>
      </c>
      <c r="C620" s="29" t="s">
        <v>3952</v>
      </c>
      <c r="D620" s="230" t="s">
        <v>3389</v>
      </c>
      <c r="E620" s="235" t="s">
        <v>3732</v>
      </c>
      <c r="F620" s="262">
        <v>163</v>
      </c>
      <c r="G620" s="29" t="s">
        <v>4075</v>
      </c>
    </row>
    <row r="621" spans="1:7" ht="28.8" x14ac:dyDescent="0.3">
      <c r="A621" s="29" t="s">
        <v>4008</v>
      </c>
      <c r="B621" s="29" t="s">
        <v>25</v>
      </c>
      <c r="C621" s="29" t="s">
        <v>3952</v>
      </c>
      <c r="D621" s="230" t="s">
        <v>3389</v>
      </c>
      <c r="E621" s="235" t="s">
        <v>3732</v>
      </c>
      <c r="F621" s="262">
        <v>244</v>
      </c>
      <c r="G621" s="29" t="s">
        <v>4075</v>
      </c>
    </row>
    <row r="622" spans="1:7" x14ac:dyDescent="0.3">
      <c r="A622" s="29" t="s">
        <v>4013</v>
      </c>
      <c r="B622" s="29" t="s">
        <v>25</v>
      </c>
      <c r="C622" s="209" t="s">
        <v>4014</v>
      </c>
      <c r="D622" s="230" t="s">
        <v>3389</v>
      </c>
      <c r="E622" s="235" t="s">
        <v>3732</v>
      </c>
      <c r="F622" s="262">
        <v>205</v>
      </c>
      <c r="G622" s="29" t="s">
        <v>4075</v>
      </c>
    </row>
    <row r="623" spans="1:7" x14ac:dyDescent="0.3">
      <c r="A623" s="29" t="s">
        <v>4015</v>
      </c>
      <c r="B623" s="29" t="s">
        <v>25</v>
      </c>
      <c r="C623" s="209" t="s">
        <v>4014</v>
      </c>
      <c r="D623" s="230" t="s">
        <v>3389</v>
      </c>
      <c r="E623" s="235" t="s">
        <v>3732</v>
      </c>
      <c r="F623" s="262" t="s">
        <v>4163</v>
      </c>
      <c r="G623" s="29" t="s">
        <v>4075</v>
      </c>
    </row>
    <row r="624" spans="1:7" x14ac:dyDescent="0.3">
      <c r="A624" s="29" t="s">
        <v>3588</v>
      </c>
      <c r="B624" s="29" t="s">
        <v>25</v>
      </c>
      <c r="C624" s="29" t="s">
        <v>4016</v>
      </c>
      <c r="D624" s="230" t="s">
        <v>3389</v>
      </c>
      <c r="E624" s="235" t="s">
        <v>3732</v>
      </c>
      <c r="F624" s="262">
        <v>339</v>
      </c>
      <c r="G624" s="29" t="s">
        <v>4075</v>
      </c>
    </row>
    <row r="625" spans="1:7" x14ac:dyDescent="0.3">
      <c r="A625" s="267" t="s">
        <v>4019</v>
      </c>
      <c r="B625" s="29" t="s">
        <v>25</v>
      </c>
      <c r="C625" s="29" t="s">
        <v>4018</v>
      </c>
      <c r="D625" s="230" t="s">
        <v>3389</v>
      </c>
      <c r="E625" s="235" t="s">
        <v>3732</v>
      </c>
      <c r="F625" s="201" t="s">
        <v>4164</v>
      </c>
      <c r="G625" s="29" t="s">
        <v>4075</v>
      </c>
    </row>
    <row r="626" spans="1:7" ht="28.8" x14ac:dyDescent="0.3">
      <c r="A626" s="29" t="s">
        <v>4020</v>
      </c>
      <c r="B626" s="29" t="s">
        <v>25</v>
      </c>
      <c r="C626" s="209" t="s">
        <v>4017</v>
      </c>
      <c r="D626" s="230" t="s">
        <v>3389</v>
      </c>
      <c r="E626" s="235" t="s">
        <v>3732</v>
      </c>
      <c r="F626" s="262">
        <v>569</v>
      </c>
      <c r="G626" s="29" t="s">
        <v>4075</v>
      </c>
    </row>
    <row r="627" spans="1:7" ht="28.8" x14ac:dyDescent="0.3">
      <c r="A627" s="29" t="s">
        <v>4021</v>
      </c>
      <c r="B627" s="29" t="s">
        <v>25</v>
      </c>
      <c r="C627" s="209" t="s">
        <v>4017</v>
      </c>
      <c r="D627" s="230" t="s">
        <v>3389</v>
      </c>
      <c r="E627" s="235" t="s">
        <v>3732</v>
      </c>
      <c r="F627" s="262">
        <v>1098</v>
      </c>
      <c r="G627" s="29" t="s">
        <v>4075</v>
      </c>
    </row>
    <row r="628" spans="1:7" ht="28.8" x14ac:dyDescent="0.3">
      <c r="A628" s="29" t="s">
        <v>4022</v>
      </c>
      <c r="B628" s="29" t="s">
        <v>25</v>
      </c>
      <c r="C628" s="209" t="s">
        <v>4017</v>
      </c>
      <c r="D628" s="230" t="s">
        <v>3389</v>
      </c>
      <c r="E628" s="235" t="s">
        <v>3732</v>
      </c>
      <c r="F628" s="262">
        <v>1699</v>
      </c>
      <c r="G628" s="29" t="s">
        <v>4075</v>
      </c>
    </row>
    <row r="629" spans="1:7" ht="28.8" x14ac:dyDescent="0.3">
      <c r="A629" s="29" t="s">
        <v>4023</v>
      </c>
      <c r="B629" s="29" t="s">
        <v>25</v>
      </c>
      <c r="C629" s="209" t="s">
        <v>4017</v>
      </c>
      <c r="D629" s="230" t="s">
        <v>3389</v>
      </c>
      <c r="E629" s="235" t="s">
        <v>3732</v>
      </c>
      <c r="F629" s="262">
        <v>2267</v>
      </c>
      <c r="G629" s="29" t="s">
        <v>4075</v>
      </c>
    </row>
    <row r="630" spans="1:7" ht="28.8" x14ac:dyDescent="0.3">
      <c r="A630" s="29" t="s">
        <v>4165</v>
      </c>
      <c r="B630" s="29" t="s">
        <v>25</v>
      </c>
      <c r="C630" s="209" t="s">
        <v>4017</v>
      </c>
      <c r="D630" s="230" t="s">
        <v>3389</v>
      </c>
      <c r="E630" s="235" t="s">
        <v>3732</v>
      </c>
      <c r="F630" s="262" t="s">
        <v>4169</v>
      </c>
      <c r="G630" s="29" t="s">
        <v>4075</v>
      </c>
    </row>
    <row r="631" spans="1:7" ht="28.8" x14ac:dyDescent="0.3">
      <c r="A631" s="29" t="s">
        <v>4166</v>
      </c>
      <c r="B631" s="29" t="s">
        <v>25</v>
      </c>
      <c r="C631" s="209" t="s">
        <v>4017</v>
      </c>
      <c r="D631" s="230" t="s">
        <v>3389</v>
      </c>
      <c r="E631" s="235" t="s">
        <v>3732</v>
      </c>
      <c r="F631" s="262" t="s">
        <v>4170</v>
      </c>
      <c r="G631" s="29" t="s">
        <v>4075</v>
      </c>
    </row>
    <row r="632" spans="1:7" ht="28.8" x14ac:dyDescent="0.3">
      <c r="A632" s="29" t="s">
        <v>4167</v>
      </c>
      <c r="B632" s="29" t="s">
        <v>25</v>
      </c>
      <c r="C632" s="209" t="s">
        <v>4017</v>
      </c>
      <c r="D632" s="230" t="s">
        <v>3389</v>
      </c>
      <c r="E632" s="235" t="s">
        <v>3732</v>
      </c>
      <c r="F632" s="262" t="s">
        <v>4171</v>
      </c>
      <c r="G632" s="29" t="s">
        <v>4075</v>
      </c>
    </row>
    <row r="633" spans="1:7" ht="28.8" x14ac:dyDescent="0.3">
      <c r="A633" s="29" t="s">
        <v>4168</v>
      </c>
      <c r="B633" s="29" t="s">
        <v>25</v>
      </c>
      <c r="C633" s="209" t="s">
        <v>4017</v>
      </c>
      <c r="D633" s="230" t="s">
        <v>3389</v>
      </c>
      <c r="E633" s="235" t="s">
        <v>3732</v>
      </c>
      <c r="F633" s="262" t="s">
        <v>4172</v>
      </c>
      <c r="G633" s="29" t="s">
        <v>4075</v>
      </c>
    </row>
    <row r="634" spans="1:7" ht="28.8" x14ac:dyDescent="0.3">
      <c r="A634" s="29" t="s">
        <v>4027</v>
      </c>
      <c r="B634" s="29" t="s">
        <v>25</v>
      </c>
      <c r="C634" s="29" t="s">
        <v>4026</v>
      </c>
      <c r="D634" s="230" t="s">
        <v>3389</v>
      </c>
      <c r="E634" s="235" t="s">
        <v>3732</v>
      </c>
      <c r="F634" s="262">
        <v>339</v>
      </c>
      <c r="G634" s="29" t="s">
        <v>3735</v>
      </c>
    </row>
    <row r="635" spans="1:7" x14ac:dyDescent="0.3">
      <c r="A635" s="29" t="s">
        <v>2701</v>
      </c>
      <c r="B635" s="29" t="s">
        <v>25</v>
      </c>
      <c r="C635" s="29" t="s">
        <v>4024</v>
      </c>
      <c r="D635" s="230" t="s">
        <v>3389</v>
      </c>
      <c r="E635" s="235" t="s">
        <v>3732</v>
      </c>
      <c r="F635" s="201" t="s">
        <v>4173</v>
      </c>
      <c r="G635" s="29" t="s">
        <v>3735</v>
      </c>
    </row>
    <row r="636" spans="1:7" x14ac:dyDescent="0.3">
      <c r="A636" s="29" t="s">
        <v>3589</v>
      </c>
      <c r="B636" s="29" t="s">
        <v>25</v>
      </c>
      <c r="C636" s="209" t="s">
        <v>4028</v>
      </c>
      <c r="D636" s="230" t="s">
        <v>3389</v>
      </c>
      <c r="E636" s="235" t="s">
        <v>3732</v>
      </c>
      <c r="F636" s="201" t="s">
        <v>4174</v>
      </c>
      <c r="G636" s="29" t="s">
        <v>3735</v>
      </c>
    </row>
    <row r="637" spans="1:7" x14ac:dyDescent="0.3">
      <c r="A637" s="29" t="s">
        <v>3590</v>
      </c>
      <c r="B637" s="29" t="s">
        <v>25</v>
      </c>
      <c r="C637" s="209" t="s">
        <v>4028</v>
      </c>
      <c r="D637" s="230" t="s">
        <v>3389</v>
      </c>
      <c r="E637" s="235" t="s">
        <v>3732</v>
      </c>
      <c r="F637" s="262">
        <v>725</v>
      </c>
      <c r="G637" s="29" t="s">
        <v>4075</v>
      </c>
    </row>
    <row r="638" spans="1:7" x14ac:dyDescent="0.3">
      <c r="A638" s="29" t="s">
        <v>2677</v>
      </c>
      <c r="B638" s="29" t="s">
        <v>25</v>
      </c>
      <c r="C638" s="209" t="s">
        <v>4028</v>
      </c>
      <c r="D638" s="230" t="s">
        <v>3389</v>
      </c>
      <c r="E638" s="235" t="s">
        <v>3732</v>
      </c>
      <c r="F638" s="262">
        <v>160</v>
      </c>
      <c r="G638" s="29" t="s">
        <v>4075</v>
      </c>
    </row>
    <row r="639" spans="1:7" ht="28.8" x14ac:dyDescent="0.3">
      <c r="A639" s="29" t="s">
        <v>4029</v>
      </c>
      <c r="B639" s="29" t="s">
        <v>25</v>
      </c>
      <c r="C639" s="209" t="s">
        <v>4024</v>
      </c>
      <c r="D639" s="230" t="s">
        <v>3389</v>
      </c>
      <c r="E639" s="235" t="s">
        <v>3732</v>
      </c>
      <c r="F639" s="262" t="s">
        <v>4175</v>
      </c>
      <c r="G639" s="29" t="s">
        <v>4075</v>
      </c>
    </row>
    <row r="640" spans="1:7" ht="28.8" x14ac:dyDescent="0.3">
      <c r="A640" s="29" t="s">
        <v>4030</v>
      </c>
      <c r="B640" s="29" t="s">
        <v>25</v>
      </c>
      <c r="C640" s="209" t="s">
        <v>4024</v>
      </c>
      <c r="D640" s="230" t="s">
        <v>3389</v>
      </c>
      <c r="E640" s="235" t="s">
        <v>3732</v>
      </c>
      <c r="F640" s="262" t="s">
        <v>4176</v>
      </c>
      <c r="G640" s="29" t="s">
        <v>4075</v>
      </c>
    </row>
    <row r="641" spans="1:7" ht="28.8" x14ac:dyDescent="0.3">
      <c r="A641" s="29" t="s">
        <v>4031</v>
      </c>
      <c r="B641" s="29" t="s">
        <v>25</v>
      </c>
      <c r="C641" s="209" t="s">
        <v>4024</v>
      </c>
      <c r="D641" s="230" t="s">
        <v>3389</v>
      </c>
      <c r="E641" s="235" t="s">
        <v>3732</v>
      </c>
      <c r="F641" s="262" t="s">
        <v>4177</v>
      </c>
      <c r="G641" s="29" t="s">
        <v>4075</v>
      </c>
    </row>
    <row r="642" spans="1:7" ht="28.8" x14ac:dyDescent="0.3">
      <c r="A642" s="29" t="s">
        <v>4032</v>
      </c>
      <c r="B642" s="29" t="s">
        <v>25</v>
      </c>
      <c r="C642" s="209" t="s">
        <v>4024</v>
      </c>
      <c r="D642" s="230" t="s">
        <v>3389</v>
      </c>
      <c r="E642" s="235" t="s">
        <v>3732</v>
      </c>
      <c r="F642" s="262" t="s">
        <v>4178</v>
      </c>
      <c r="G642" s="29" t="s">
        <v>4075</v>
      </c>
    </row>
    <row r="643" spans="1:7" ht="28.8" x14ac:dyDescent="0.3">
      <c r="A643" s="29" t="s">
        <v>4033</v>
      </c>
      <c r="B643" s="29" t="s">
        <v>25</v>
      </c>
      <c r="C643" s="209" t="s">
        <v>4024</v>
      </c>
      <c r="D643" s="230" t="s">
        <v>3389</v>
      </c>
      <c r="E643" s="235" t="s">
        <v>3732</v>
      </c>
      <c r="F643" s="262">
        <v>339</v>
      </c>
      <c r="G643" s="29" t="s">
        <v>4075</v>
      </c>
    </row>
    <row r="644" spans="1:7" x14ac:dyDescent="0.3">
      <c r="A644" s="29" t="s">
        <v>3591</v>
      </c>
      <c r="B644" s="29" t="s">
        <v>25</v>
      </c>
      <c r="C644" s="29" t="s">
        <v>4034</v>
      </c>
      <c r="D644" s="230" t="s">
        <v>3389</v>
      </c>
      <c r="E644" s="235" t="s">
        <v>3732</v>
      </c>
      <c r="F644" s="262">
        <v>794</v>
      </c>
      <c r="G644" s="29" t="s">
        <v>4075</v>
      </c>
    </row>
    <row r="645" spans="1:7" x14ac:dyDescent="0.3">
      <c r="A645" s="29" t="s">
        <v>3592</v>
      </c>
      <c r="B645" s="29" t="s">
        <v>25</v>
      </c>
      <c r="C645" s="29" t="s">
        <v>4034</v>
      </c>
      <c r="D645" s="230" t="s">
        <v>3389</v>
      </c>
      <c r="E645" s="235" t="s">
        <v>3732</v>
      </c>
      <c r="F645" s="262">
        <v>1587</v>
      </c>
      <c r="G645" s="29" t="s">
        <v>4075</v>
      </c>
    </row>
    <row r="646" spans="1:7" x14ac:dyDescent="0.3">
      <c r="A646" s="263" t="s">
        <v>2740</v>
      </c>
      <c r="B646" s="29" t="s">
        <v>25</v>
      </c>
      <c r="C646" s="29" t="s">
        <v>4024</v>
      </c>
      <c r="D646" s="230" t="s">
        <v>3389</v>
      </c>
      <c r="E646" s="235" t="s">
        <v>3732</v>
      </c>
      <c r="F646" s="262">
        <v>569</v>
      </c>
      <c r="G646" s="29" t="s">
        <v>4075</v>
      </c>
    </row>
    <row r="647" spans="1:7" ht="28.8" x14ac:dyDescent="0.3">
      <c r="A647" s="29" t="s">
        <v>3593</v>
      </c>
      <c r="B647" s="29" t="s">
        <v>25</v>
      </c>
      <c r="C647" s="29" t="s">
        <v>4035</v>
      </c>
      <c r="D647" s="230" t="s">
        <v>3389</v>
      </c>
      <c r="E647" s="235" t="s">
        <v>3732</v>
      </c>
      <c r="F647" s="262">
        <v>79</v>
      </c>
      <c r="G647" s="29" t="s">
        <v>4075</v>
      </c>
    </row>
    <row r="648" spans="1:7" x14ac:dyDescent="0.3">
      <c r="A648" s="29" t="s">
        <v>4037</v>
      </c>
      <c r="B648" s="29" t="s">
        <v>25</v>
      </c>
      <c r="C648" s="29" t="s">
        <v>4036</v>
      </c>
      <c r="D648" s="230" t="s">
        <v>3389</v>
      </c>
      <c r="E648" s="235" t="s">
        <v>3732</v>
      </c>
      <c r="F648" s="201" t="s">
        <v>4179</v>
      </c>
      <c r="G648" s="29" t="s">
        <v>4075</v>
      </c>
    </row>
    <row r="649" spans="1:7" x14ac:dyDescent="0.3">
      <c r="A649" s="29" t="s">
        <v>3594</v>
      </c>
      <c r="B649" s="29" t="s">
        <v>25</v>
      </c>
      <c r="C649" s="29" t="s">
        <v>4038</v>
      </c>
      <c r="D649" s="230" t="s">
        <v>3389</v>
      </c>
      <c r="E649" s="235" t="s">
        <v>3732</v>
      </c>
      <c r="F649" s="262">
        <v>50</v>
      </c>
      <c r="G649" s="29" t="s">
        <v>4075</v>
      </c>
    </row>
    <row r="650" spans="1:7" x14ac:dyDescent="0.3">
      <c r="A650" s="29" t="s">
        <v>3595</v>
      </c>
      <c r="B650" s="29" t="s">
        <v>25</v>
      </c>
      <c r="C650" s="29" t="s">
        <v>4038</v>
      </c>
      <c r="D650" s="230" t="s">
        <v>3389</v>
      </c>
      <c r="E650" s="235" t="s">
        <v>3732</v>
      </c>
      <c r="F650" s="262">
        <v>99</v>
      </c>
      <c r="G650" s="29" t="s">
        <v>4075</v>
      </c>
    </row>
    <row r="651" spans="1:7" x14ac:dyDescent="0.3">
      <c r="A651" s="29" t="s">
        <v>3596</v>
      </c>
      <c r="B651" s="29" t="s">
        <v>25</v>
      </c>
      <c r="C651" s="29" t="s">
        <v>4038</v>
      </c>
      <c r="D651" s="230" t="s">
        <v>3389</v>
      </c>
      <c r="E651" s="235" t="s">
        <v>3732</v>
      </c>
      <c r="F651" s="262">
        <v>99</v>
      </c>
      <c r="G651" s="29" t="s">
        <v>4075</v>
      </c>
    </row>
    <row r="652" spans="1:7" x14ac:dyDescent="0.3">
      <c r="A652" s="29" t="s">
        <v>2693</v>
      </c>
      <c r="B652" s="29" t="s">
        <v>25</v>
      </c>
      <c r="C652" s="29" t="s">
        <v>4038</v>
      </c>
      <c r="D652" s="230" t="s">
        <v>3389</v>
      </c>
      <c r="E652" s="235" t="s">
        <v>3732</v>
      </c>
      <c r="F652" s="262">
        <v>242</v>
      </c>
      <c r="G652" s="29" t="s">
        <v>4075</v>
      </c>
    </row>
    <row r="653" spans="1:7" x14ac:dyDescent="0.3">
      <c r="A653" s="267" t="s">
        <v>3597</v>
      </c>
      <c r="B653" s="29" t="s">
        <v>25</v>
      </c>
      <c r="C653" s="29" t="s">
        <v>4025</v>
      </c>
      <c r="D653" s="230" t="s">
        <v>3389</v>
      </c>
      <c r="E653" s="235" t="s">
        <v>3732</v>
      </c>
      <c r="F653" s="262">
        <v>114</v>
      </c>
      <c r="G653" s="29" t="s">
        <v>4075</v>
      </c>
    </row>
    <row r="654" spans="1:7" ht="28.8" x14ac:dyDescent="0.3">
      <c r="A654" s="29" t="s">
        <v>3599</v>
      </c>
      <c r="B654" s="29" t="s">
        <v>25</v>
      </c>
      <c r="C654" s="267" t="s">
        <v>3598</v>
      </c>
      <c r="D654" s="230" t="s">
        <v>3389</v>
      </c>
      <c r="E654" s="235" t="s">
        <v>3732</v>
      </c>
      <c r="F654" s="262">
        <v>85</v>
      </c>
      <c r="G654" s="29" t="s">
        <v>4075</v>
      </c>
    </row>
    <row r="655" spans="1:7" x14ac:dyDescent="0.3">
      <c r="A655" s="29" t="s">
        <v>3572</v>
      </c>
      <c r="B655" s="29" t="s">
        <v>25</v>
      </c>
      <c r="C655" s="267" t="s">
        <v>3598</v>
      </c>
      <c r="D655" s="230" t="s">
        <v>3389</v>
      </c>
      <c r="E655" s="235" t="s">
        <v>3732</v>
      </c>
      <c r="F655" s="262">
        <v>187</v>
      </c>
      <c r="G655" s="29" t="s">
        <v>4075</v>
      </c>
    </row>
    <row r="656" spans="1:7" ht="43.2" x14ac:dyDescent="0.3">
      <c r="A656" s="29" t="s">
        <v>3600</v>
      </c>
      <c r="B656" s="29" t="s">
        <v>25</v>
      </c>
      <c r="C656" s="209" t="s">
        <v>4039</v>
      </c>
      <c r="D656" s="230" t="s">
        <v>3389</v>
      </c>
      <c r="E656" s="235" t="s">
        <v>3732</v>
      </c>
      <c r="F656" s="262">
        <v>79</v>
      </c>
      <c r="G656" s="29" t="s">
        <v>4075</v>
      </c>
    </row>
    <row r="657" spans="1:7" ht="28.8" x14ac:dyDescent="0.3">
      <c r="A657" s="29" t="s">
        <v>4040</v>
      </c>
      <c r="B657" s="29" t="s">
        <v>25</v>
      </c>
      <c r="C657" s="209" t="s">
        <v>4039</v>
      </c>
      <c r="D657" s="230" t="s">
        <v>3389</v>
      </c>
      <c r="E657" s="235" t="s">
        <v>3732</v>
      </c>
      <c r="F657" s="201" t="s">
        <v>4180</v>
      </c>
      <c r="G657" s="29" t="s">
        <v>4075</v>
      </c>
    </row>
    <row r="658" spans="1:7" ht="43.2" x14ac:dyDescent="0.3">
      <c r="A658" s="29" t="s">
        <v>3601</v>
      </c>
      <c r="B658" s="29" t="s">
        <v>25</v>
      </c>
      <c r="C658" s="209" t="s">
        <v>4041</v>
      </c>
      <c r="D658" s="230" t="s">
        <v>3389</v>
      </c>
      <c r="E658" s="235" t="s">
        <v>3732</v>
      </c>
      <c r="F658" s="201" t="s">
        <v>4181</v>
      </c>
      <c r="G658" s="29" t="s">
        <v>4075</v>
      </c>
    </row>
    <row r="659" spans="1:7" ht="28.8" x14ac:dyDescent="0.3">
      <c r="A659" s="267" t="s">
        <v>4187</v>
      </c>
      <c r="B659" s="29" t="s">
        <v>25</v>
      </c>
      <c r="C659" s="29" t="s">
        <v>4043</v>
      </c>
      <c r="D659" s="230" t="s">
        <v>3389</v>
      </c>
      <c r="E659" s="235" t="s">
        <v>3732</v>
      </c>
      <c r="F659" s="201" t="s">
        <v>4182</v>
      </c>
      <c r="G659" s="29" t="s">
        <v>4075</v>
      </c>
    </row>
    <row r="660" spans="1:7" ht="28.8" x14ac:dyDescent="0.3">
      <c r="A660" s="267" t="s">
        <v>4184</v>
      </c>
      <c r="B660" s="29" t="s">
        <v>25</v>
      </c>
      <c r="C660" s="29" t="s">
        <v>4043</v>
      </c>
      <c r="D660" s="230" t="s">
        <v>3389</v>
      </c>
      <c r="E660" s="235" t="s">
        <v>3732</v>
      </c>
      <c r="F660" s="201" t="s">
        <v>4185</v>
      </c>
      <c r="G660" s="29" t="s">
        <v>4075</v>
      </c>
    </row>
    <row r="661" spans="1:7" ht="28.8" x14ac:dyDescent="0.3">
      <c r="A661" s="267" t="s">
        <v>4187</v>
      </c>
      <c r="B661" s="29" t="s">
        <v>25</v>
      </c>
      <c r="C661" s="29" t="s">
        <v>4044</v>
      </c>
      <c r="D661" s="230" t="s">
        <v>3389</v>
      </c>
      <c r="E661" s="235" t="s">
        <v>3732</v>
      </c>
      <c r="F661" s="201" t="s">
        <v>4186</v>
      </c>
      <c r="G661" s="29" t="s">
        <v>4075</v>
      </c>
    </row>
    <row r="662" spans="1:7" ht="28.8" x14ac:dyDescent="0.3">
      <c r="A662" s="267" t="s">
        <v>4184</v>
      </c>
      <c r="B662" s="29" t="s">
        <v>25</v>
      </c>
      <c r="C662" s="29" t="s">
        <v>4044</v>
      </c>
      <c r="D662" s="230" t="s">
        <v>3389</v>
      </c>
      <c r="E662" s="235" t="s">
        <v>3732</v>
      </c>
      <c r="F662" s="201" t="s">
        <v>4183</v>
      </c>
      <c r="G662" s="29" t="s">
        <v>4075</v>
      </c>
    </row>
    <row r="663" spans="1:7" ht="28.8" x14ac:dyDescent="0.3">
      <c r="A663" s="267" t="s">
        <v>4187</v>
      </c>
      <c r="B663" s="29" t="s">
        <v>25</v>
      </c>
      <c r="C663" s="29" t="s">
        <v>4045</v>
      </c>
      <c r="D663" s="230" t="s">
        <v>3389</v>
      </c>
      <c r="E663" s="235" t="s">
        <v>3732</v>
      </c>
      <c r="F663" s="201" t="s">
        <v>4188</v>
      </c>
      <c r="G663" s="29" t="s">
        <v>4075</v>
      </c>
    </row>
    <row r="664" spans="1:7" ht="28.8" x14ac:dyDescent="0.3">
      <c r="A664" s="267" t="s">
        <v>4184</v>
      </c>
      <c r="B664" s="29" t="s">
        <v>25</v>
      </c>
      <c r="C664" s="29" t="s">
        <v>4045</v>
      </c>
      <c r="D664" s="230" t="s">
        <v>3389</v>
      </c>
      <c r="E664" s="235" t="s">
        <v>3732</v>
      </c>
      <c r="F664" s="201" t="s">
        <v>4189</v>
      </c>
      <c r="G664" s="29" t="s">
        <v>4075</v>
      </c>
    </row>
    <row r="665" spans="1:7" ht="28.8" x14ac:dyDescent="0.3">
      <c r="A665" s="267" t="s">
        <v>4187</v>
      </c>
      <c r="B665" s="29" t="s">
        <v>25</v>
      </c>
      <c r="C665" s="29" t="s">
        <v>4046</v>
      </c>
      <c r="D665" s="230" t="s">
        <v>3389</v>
      </c>
      <c r="E665" s="235" t="s">
        <v>3732</v>
      </c>
      <c r="F665" s="201" t="s">
        <v>4190</v>
      </c>
      <c r="G665" s="29" t="s">
        <v>4075</v>
      </c>
    </row>
    <row r="666" spans="1:7" ht="28.8" x14ac:dyDescent="0.3">
      <c r="A666" s="267" t="s">
        <v>4184</v>
      </c>
      <c r="B666" s="29" t="s">
        <v>25</v>
      </c>
      <c r="C666" s="29" t="s">
        <v>4046</v>
      </c>
      <c r="D666" s="230" t="s">
        <v>3389</v>
      </c>
      <c r="E666" s="235" t="s">
        <v>3732</v>
      </c>
      <c r="F666" s="201" t="s">
        <v>4191</v>
      </c>
      <c r="G666" s="29" t="s">
        <v>4075</v>
      </c>
    </row>
    <row r="667" spans="1:7" ht="28.8" x14ac:dyDescent="0.3">
      <c r="A667" s="267" t="s">
        <v>4187</v>
      </c>
      <c r="B667" s="29" t="s">
        <v>25</v>
      </c>
      <c r="C667" s="29" t="s">
        <v>4047</v>
      </c>
      <c r="D667" s="230" t="s">
        <v>3389</v>
      </c>
      <c r="E667" s="235" t="s">
        <v>3732</v>
      </c>
      <c r="F667" s="201" t="s">
        <v>4192</v>
      </c>
      <c r="G667" s="29" t="s">
        <v>4075</v>
      </c>
    </row>
    <row r="668" spans="1:7" ht="28.8" x14ac:dyDescent="0.3">
      <c r="A668" s="267" t="s">
        <v>4184</v>
      </c>
      <c r="B668" s="29" t="s">
        <v>25</v>
      </c>
      <c r="C668" s="29" t="s">
        <v>4047</v>
      </c>
      <c r="D668" s="230" t="s">
        <v>3389</v>
      </c>
      <c r="E668" s="235" t="s">
        <v>3732</v>
      </c>
      <c r="F668" s="201" t="s">
        <v>4193</v>
      </c>
      <c r="G668" s="29" t="s">
        <v>4075</v>
      </c>
    </row>
    <row r="669" spans="1:7" ht="43.2" x14ac:dyDescent="0.3">
      <c r="A669" s="267" t="s">
        <v>4042</v>
      </c>
      <c r="B669" s="29" t="s">
        <v>25</v>
      </c>
      <c r="C669" s="195" t="s">
        <v>4048</v>
      </c>
      <c r="D669" s="230" t="s">
        <v>3389</v>
      </c>
      <c r="E669" s="235" t="s">
        <v>3732</v>
      </c>
      <c r="F669" s="201" t="s">
        <v>4194</v>
      </c>
      <c r="G669" s="29" t="s">
        <v>4075</v>
      </c>
    </row>
    <row r="670" spans="1:7" ht="28.8" x14ac:dyDescent="0.3">
      <c r="A670" s="267" t="s">
        <v>4184</v>
      </c>
      <c r="B670" s="29" t="s">
        <v>25</v>
      </c>
      <c r="C670" s="195" t="s">
        <v>4048</v>
      </c>
      <c r="D670" s="230" t="s">
        <v>3389</v>
      </c>
      <c r="E670" s="235" t="s">
        <v>3732</v>
      </c>
      <c r="F670" s="201" t="s">
        <v>4195</v>
      </c>
      <c r="G670" s="29" t="s">
        <v>4075</v>
      </c>
    </row>
    <row r="671" spans="1:7" ht="43.2" x14ac:dyDescent="0.3">
      <c r="A671" s="267" t="s">
        <v>4049</v>
      </c>
      <c r="B671" s="29" t="s">
        <v>25</v>
      </c>
      <c r="C671" s="29" t="s">
        <v>4050</v>
      </c>
      <c r="D671" s="230" t="s">
        <v>3389</v>
      </c>
      <c r="E671" s="235" t="s">
        <v>3732</v>
      </c>
      <c r="F671" s="262">
        <v>79</v>
      </c>
      <c r="G671" s="29" t="s">
        <v>4075</v>
      </c>
    </row>
    <row r="672" spans="1:7" ht="28.8" x14ac:dyDescent="0.3">
      <c r="A672" s="29" t="s">
        <v>3602</v>
      </c>
      <c r="B672" s="29" t="s">
        <v>25</v>
      </c>
      <c r="C672" s="209" t="s">
        <v>4051</v>
      </c>
      <c r="D672" s="230" t="s">
        <v>3389</v>
      </c>
      <c r="E672" s="235" t="s">
        <v>3732</v>
      </c>
      <c r="F672" s="262">
        <v>85</v>
      </c>
      <c r="G672" s="29" t="s">
        <v>4075</v>
      </c>
    </row>
    <row r="673" spans="1:7" x14ac:dyDescent="0.3">
      <c r="A673" s="29" t="s">
        <v>3572</v>
      </c>
      <c r="B673" s="29" t="s">
        <v>25</v>
      </c>
      <c r="C673" s="209" t="s">
        <v>4051</v>
      </c>
      <c r="D673" s="230" t="s">
        <v>3389</v>
      </c>
      <c r="E673" s="235" t="s">
        <v>3732</v>
      </c>
      <c r="F673" s="262">
        <v>124</v>
      </c>
      <c r="G673" s="29" t="s">
        <v>4075</v>
      </c>
    </row>
    <row r="674" spans="1:7" ht="28.8" x14ac:dyDescent="0.3">
      <c r="A674" s="267" t="s">
        <v>4052</v>
      </c>
      <c r="B674" s="29" t="s">
        <v>25</v>
      </c>
      <c r="C674" s="29" t="s">
        <v>4053</v>
      </c>
      <c r="D674" s="230" t="s">
        <v>3389</v>
      </c>
      <c r="E674" s="235" t="s">
        <v>3732</v>
      </c>
      <c r="F674" s="201" t="s">
        <v>4196</v>
      </c>
      <c r="G674" s="29" t="s">
        <v>4075</v>
      </c>
    </row>
    <row r="675" spans="1:7" ht="28.8" x14ac:dyDescent="0.3">
      <c r="A675" s="267" t="s">
        <v>4054</v>
      </c>
      <c r="B675" s="29" t="s">
        <v>25</v>
      </c>
      <c r="C675" s="29" t="s">
        <v>4053</v>
      </c>
      <c r="D675" s="230" t="s">
        <v>3389</v>
      </c>
      <c r="E675" s="235" t="s">
        <v>3732</v>
      </c>
      <c r="F675" s="201" t="s">
        <v>4197</v>
      </c>
      <c r="G675" s="29" t="s">
        <v>4075</v>
      </c>
    </row>
    <row r="676" spans="1:7" x14ac:dyDescent="0.3">
      <c r="A676" s="267" t="s">
        <v>4055</v>
      </c>
      <c r="B676" s="29" t="s">
        <v>25</v>
      </c>
      <c r="C676" s="29" t="s">
        <v>4053</v>
      </c>
      <c r="D676" s="230" t="s">
        <v>3389</v>
      </c>
      <c r="E676" s="235" t="s">
        <v>3732</v>
      </c>
      <c r="F676" s="201" t="s">
        <v>4198</v>
      </c>
      <c r="G676" s="29" t="s">
        <v>4075</v>
      </c>
    </row>
    <row r="677" spans="1:7" x14ac:dyDescent="0.3">
      <c r="A677" s="29" t="s">
        <v>3603</v>
      </c>
      <c r="B677" s="29" t="s">
        <v>25</v>
      </c>
      <c r="C677" s="29" t="s">
        <v>4056</v>
      </c>
      <c r="D677" s="230" t="s">
        <v>3389</v>
      </c>
      <c r="E677" s="235" t="s">
        <v>3732</v>
      </c>
      <c r="F677" s="262">
        <v>99</v>
      </c>
      <c r="G677" s="29" t="s">
        <v>4075</v>
      </c>
    </row>
    <row r="678" spans="1:7" x14ac:dyDescent="0.3">
      <c r="A678" s="29" t="s">
        <v>3604</v>
      </c>
      <c r="B678" s="29" t="s">
        <v>25</v>
      </c>
      <c r="C678" s="29" t="s">
        <v>4056</v>
      </c>
      <c r="D678" s="230" t="s">
        <v>3389</v>
      </c>
      <c r="E678" s="235" t="s">
        <v>3732</v>
      </c>
      <c r="F678" s="262">
        <v>99</v>
      </c>
      <c r="G678" s="29" t="s">
        <v>4075</v>
      </c>
    </row>
    <row r="679" spans="1:7" x14ac:dyDescent="0.3">
      <c r="A679" s="29" t="s">
        <v>4057</v>
      </c>
      <c r="B679" s="29" t="s">
        <v>25</v>
      </c>
      <c r="C679" s="29" t="s">
        <v>4056</v>
      </c>
      <c r="D679" s="230" t="s">
        <v>3389</v>
      </c>
      <c r="E679" s="235" t="s">
        <v>3732</v>
      </c>
      <c r="F679" s="262">
        <v>99</v>
      </c>
      <c r="G679" s="29" t="s">
        <v>4075</v>
      </c>
    </row>
    <row r="680" spans="1:7" ht="28.8" x14ac:dyDescent="0.3">
      <c r="A680" s="29" t="s">
        <v>3605</v>
      </c>
      <c r="B680" s="29" t="s">
        <v>25</v>
      </c>
      <c r="C680" s="29" t="s">
        <v>4056</v>
      </c>
      <c r="D680" s="230" t="s">
        <v>3389</v>
      </c>
      <c r="E680" s="235" t="s">
        <v>3732</v>
      </c>
      <c r="F680" s="262">
        <v>50</v>
      </c>
      <c r="G680" s="29" t="s">
        <v>4075</v>
      </c>
    </row>
    <row r="681" spans="1:7" x14ac:dyDescent="0.3">
      <c r="A681" s="29" t="s">
        <v>3606</v>
      </c>
      <c r="B681" s="29" t="s">
        <v>25</v>
      </c>
      <c r="C681" s="29" t="s">
        <v>4056</v>
      </c>
      <c r="D681" s="230" t="s">
        <v>3389</v>
      </c>
      <c r="E681" s="235" t="s">
        <v>3732</v>
      </c>
      <c r="F681" s="262">
        <v>74</v>
      </c>
      <c r="G681" s="29" t="s">
        <v>4075</v>
      </c>
    </row>
    <row r="682" spans="1:7" x14ac:dyDescent="0.3">
      <c r="A682" s="29" t="s">
        <v>2674</v>
      </c>
      <c r="B682" s="29" t="s">
        <v>25</v>
      </c>
      <c r="C682" s="29" t="s">
        <v>4056</v>
      </c>
      <c r="D682" s="230" t="s">
        <v>3389</v>
      </c>
      <c r="E682" s="235" t="s">
        <v>3732</v>
      </c>
      <c r="F682" s="262">
        <v>74</v>
      </c>
      <c r="G682" s="29" t="s">
        <v>4075</v>
      </c>
    </row>
    <row r="683" spans="1:7" x14ac:dyDescent="0.3">
      <c r="A683" s="29" t="s">
        <v>3607</v>
      </c>
      <c r="B683" s="29" t="s">
        <v>25</v>
      </c>
      <c r="C683" s="29" t="s">
        <v>4056</v>
      </c>
      <c r="D683" s="230" t="s">
        <v>3389</v>
      </c>
      <c r="E683" s="235" t="s">
        <v>3732</v>
      </c>
      <c r="F683" s="262">
        <v>99</v>
      </c>
      <c r="G683" s="29" t="s">
        <v>4075</v>
      </c>
    </row>
    <row r="684" spans="1:7" ht="43.2" x14ac:dyDescent="0.3">
      <c r="A684" s="29" t="s">
        <v>3608</v>
      </c>
      <c r="B684" s="29" t="s">
        <v>25</v>
      </c>
      <c r="C684" s="29" t="s">
        <v>4058</v>
      </c>
      <c r="D684" s="230" t="s">
        <v>3389</v>
      </c>
      <c r="E684" s="235" t="s">
        <v>3732</v>
      </c>
      <c r="F684" s="262">
        <v>48</v>
      </c>
      <c r="G684" s="29" t="s">
        <v>4075</v>
      </c>
    </row>
    <row r="685" spans="1:7" ht="43.2" x14ac:dyDescent="0.3">
      <c r="A685" s="29" t="s">
        <v>3609</v>
      </c>
      <c r="B685" s="29" t="s">
        <v>25</v>
      </c>
      <c r="C685" s="29" t="s">
        <v>4058</v>
      </c>
      <c r="D685" s="230" t="s">
        <v>3389</v>
      </c>
      <c r="E685" s="235" t="s">
        <v>3732</v>
      </c>
      <c r="F685" s="262">
        <v>27</v>
      </c>
      <c r="G685" s="29" t="s">
        <v>4075</v>
      </c>
    </row>
    <row r="686" spans="1:7" x14ac:dyDescent="0.3">
      <c r="A686" s="29" t="s">
        <v>2682</v>
      </c>
      <c r="B686" s="29" t="s">
        <v>25</v>
      </c>
      <c r="C686" s="29" t="s">
        <v>4058</v>
      </c>
      <c r="D686" s="230" t="s">
        <v>3389</v>
      </c>
      <c r="E686" s="235" t="s">
        <v>3732</v>
      </c>
      <c r="F686" s="201" t="s">
        <v>3300</v>
      </c>
      <c r="G686" s="29" t="s">
        <v>4075</v>
      </c>
    </row>
    <row r="687" spans="1:7" x14ac:dyDescent="0.3">
      <c r="A687" s="29" t="s">
        <v>3610</v>
      </c>
      <c r="B687" s="29" t="s">
        <v>25</v>
      </c>
      <c r="C687" s="29" t="s">
        <v>4058</v>
      </c>
      <c r="D687" s="230" t="s">
        <v>3389</v>
      </c>
      <c r="E687" s="235" t="s">
        <v>3732</v>
      </c>
      <c r="F687" s="201" t="s">
        <v>4198</v>
      </c>
      <c r="G687" s="29" t="s">
        <v>4075</v>
      </c>
    </row>
    <row r="688" spans="1:7" x14ac:dyDescent="0.3">
      <c r="A688" s="29" t="s">
        <v>3611</v>
      </c>
      <c r="B688" s="29" t="s">
        <v>25</v>
      </c>
      <c r="C688" s="29" t="s">
        <v>4058</v>
      </c>
      <c r="D688" s="230" t="s">
        <v>3389</v>
      </c>
      <c r="E688" s="235" t="s">
        <v>3732</v>
      </c>
      <c r="F688" s="201" t="s">
        <v>4198</v>
      </c>
      <c r="G688" s="29" t="s">
        <v>4075</v>
      </c>
    </row>
    <row r="689" spans="1:7" ht="28.8" x14ac:dyDescent="0.3">
      <c r="A689" s="29" t="s">
        <v>4060</v>
      </c>
      <c r="B689" s="29" t="s">
        <v>25</v>
      </c>
      <c r="C689" s="29" t="s">
        <v>4059</v>
      </c>
      <c r="D689" s="230" t="s">
        <v>3389</v>
      </c>
      <c r="E689" s="235" t="s">
        <v>3732</v>
      </c>
      <c r="F689" s="262">
        <v>124</v>
      </c>
      <c r="G689" s="29" t="s">
        <v>4075</v>
      </c>
    </row>
    <row r="690" spans="1:7" x14ac:dyDescent="0.3">
      <c r="A690" s="29" t="s">
        <v>4061</v>
      </c>
      <c r="B690" s="29" t="s">
        <v>25</v>
      </c>
      <c r="C690" s="29" t="s">
        <v>4059</v>
      </c>
      <c r="D690" s="230" t="s">
        <v>3389</v>
      </c>
      <c r="E690" s="235" t="s">
        <v>3732</v>
      </c>
      <c r="F690" s="201" t="s">
        <v>4199</v>
      </c>
      <c r="G690" s="29" t="s">
        <v>4075</v>
      </c>
    </row>
    <row r="691" spans="1:7" s="217" customFormat="1" x14ac:dyDescent="0.3">
      <c r="A691" s="215" t="s">
        <v>3181</v>
      </c>
      <c r="B691" s="216"/>
      <c r="C691" s="216"/>
      <c r="D691" s="225"/>
      <c r="E691" s="216"/>
      <c r="F691" s="216"/>
      <c r="G691" s="216"/>
    </row>
    <row r="692" spans="1:7" ht="201.6" x14ac:dyDescent="0.3">
      <c r="A692" s="234" t="s">
        <v>3182</v>
      </c>
      <c r="B692" s="276" t="s">
        <v>25</v>
      </c>
      <c r="C692" s="174" t="s">
        <v>3183</v>
      </c>
      <c r="D692" s="230" t="s">
        <v>3391</v>
      </c>
      <c r="E692" s="235" t="s">
        <v>4237</v>
      </c>
      <c r="F692" s="277" t="s">
        <v>4234</v>
      </c>
      <c r="G692" s="29" t="s">
        <v>4075</v>
      </c>
    </row>
    <row r="693" spans="1:7" x14ac:dyDescent="0.3">
      <c r="A693" s="234" t="s">
        <v>4235</v>
      </c>
      <c r="B693" s="276" t="s">
        <v>25</v>
      </c>
      <c r="C693" s="174"/>
      <c r="D693" s="230" t="s">
        <v>3391</v>
      </c>
      <c r="E693" s="235" t="s">
        <v>4237</v>
      </c>
      <c r="F693" s="277" t="s">
        <v>4236</v>
      </c>
      <c r="G693" s="29" t="s">
        <v>4075</v>
      </c>
    </row>
    <row r="694" spans="1:7" x14ac:dyDescent="0.3">
      <c r="A694" s="234" t="s">
        <v>3184</v>
      </c>
      <c r="B694" s="232" t="s">
        <v>25</v>
      </c>
      <c r="C694" s="288" t="s">
        <v>3185</v>
      </c>
      <c r="D694" s="230" t="s">
        <v>3391</v>
      </c>
      <c r="E694" s="235" t="s">
        <v>3428</v>
      </c>
      <c r="F694" s="289" t="s">
        <v>3432</v>
      </c>
      <c r="G694" s="29" t="s">
        <v>3225</v>
      </c>
    </row>
    <row r="695" spans="1:7" x14ac:dyDescent="0.3">
      <c r="A695" s="234" t="s">
        <v>3187</v>
      </c>
      <c r="B695" s="232" t="s">
        <v>25</v>
      </c>
      <c r="C695" s="288"/>
      <c r="D695" s="230" t="s">
        <v>3391</v>
      </c>
      <c r="E695" s="235" t="s">
        <v>3427</v>
      </c>
      <c r="F695" s="291">
        <v>500</v>
      </c>
      <c r="G695" s="29" t="s">
        <v>3186</v>
      </c>
    </row>
    <row r="696" spans="1:7" x14ac:dyDescent="0.3">
      <c r="A696" s="234" t="s">
        <v>3188</v>
      </c>
      <c r="B696" s="232" t="s">
        <v>25</v>
      </c>
      <c r="C696" s="288"/>
      <c r="D696" s="230" t="s">
        <v>3391</v>
      </c>
      <c r="E696" s="235" t="s">
        <v>3428</v>
      </c>
      <c r="F696" s="289" t="s">
        <v>4063</v>
      </c>
      <c r="G696" s="29" t="s">
        <v>3735</v>
      </c>
    </row>
    <row r="697" spans="1:7" ht="28.8" x14ac:dyDescent="0.3">
      <c r="A697" s="233" t="s">
        <v>3189</v>
      </c>
      <c r="B697" s="232" t="s">
        <v>25</v>
      </c>
      <c r="C697" s="288" t="s">
        <v>3190</v>
      </c>
      <c r="D697" s="230" t="s">
        <v>3391</v>
      </c>
      <c r="E697" s="232"/>
      <c r="F697" s="289" t="s">
        <v>3191</v>
      </c>
      <c r="G697" s="29"/>
    </row>
    <row r="698" spans="1:7" ht="28.8" x14ac:dyDescent="0.3">
      <c r="A698" s="233" t="s">
        <v>939</v>
      </c>
      <c r="B698" s="232" t="s">
        <v>25</v>
      </c>
      <c r="C698" s="288" t="s">
        <v>3192</v>
      </c>
      <c r="D698" s="230" t="s">
        <v>3391</v>
      </c>
      <c r="E698" s="235" t="s">
        <v>3427</v>
      </c>
      <c r="F698" s="289" t="s">
        <v>3193</v>
      </c>
      <c r="G698" s="29" t="s">
        <v>3194</v>
      </c>
    </row>
    <row r="699" spans="1:7" x14ac:dyDescent="0.3">
      <c r="A699" s="233" t="s">
        <v>3195</v>
      </c>
      <c r="B699" s="232" t="s">
        <v>25</v>
      </c>
      <c r="C699" s="288" t="s">
        <v>3196</v>
      </c>
      <c r="D699" s="230" t="s">
        <v>3391</v>
      </c>
      <c r="E699" s="235" t="s">
        <v>3427</v>
      </c>
      <c r="F699" s="291">
        <v>25</v>
      </c>
      <c r="G699" s="29" t="s">
        <v>3194</v>
      </c>
    </row>
    <row r="700" spans="1:7" x14ac:dyDescent="0.3">
      <c r="A700" s="233" t="s">
        <v>3197</v>
      </c>
      <c r="B700" s="232" t="s">
        <v>25</v>
      </c>
      <c r="C700" s="288" t="s">
        <v>3198</v>
      </c>
      <c r="D700" s="230" t="s">
        <v>3391</v>
      </c>
      <c r="E700" s="235" t="s">
        <v>3427</v>
      </c>
      <c r="F700" s="291">
        <v>25</v>
      </c>
      <c r="G700" s="29" t="s">
        <v>3194</v>
      </c>
    </row>
    <row r="701" spans="1:7" ht="28.8" x14ac:dyDescent="0.3">
      <c r="A701" s="234" t="s">
        <v>3199</v>
      </c>
      <c r="B701" s="232" t="s">
        <v>25</v>
      </c>
      <c r="C701" s="288" t="s">
        <v>3200</v>
      </c>
      <c r="D701" s="230" t="s">
        <v>3391</v>
      </c>
      <c r="E701" s="235" t="s">
        <v>3427</v>
      </c>
      <c r="F701" s="291">
        <v>300</v>
      </c>
      <c r="G701" s="29" t="s">
        <v>3186</v>
      </c>
    </row>
    <row r="702" spans="1:7" ht="43.2" x14ac:dyDescent="0.3">
      <c r="A702" s="233" t="s">
        <v>3201</v>
      </c>
      <c r="B702" s="232" t="s">
        <v>25</v>
      </c>
      <c r="C702" s="288" t="s">
        <v>3202</v>
      </c>
      <c r="D702" s="230" t="s">
        <v>3391</v>
      </c>
      <c r="E702" s="235" t="s">
        <v>3429</v>
      </c>
      <c r="F702" s="292" t="s">
        <v>3612</v>
      </c>
      <c r="G702" s="29"/>
    </row>
    <row r="703" spans="1:7" x14ac:dyDescent="0.3">
      <c r="A703" s="233" t="s">
        <v>3203</v>
      </c>
      <c r="B703" s="232" t="s">
        <v>25</v>
      </c>
      <c r="C703" s="288" t="s">
        <v>3204</v>
      </c>
      <c r="D703" s="230" t="s">
        <v>3391</v>
      </c>
      <c r="E703" s="232"/>
      <c r="F703" s="293"/>
      <c r="G703" s="29"/>
    </row>
    <row r="704" spans="1:7" ht="28.8" x14ac:dyDescent="0.3">
      <c r="A704" s="233" t="s">
        <v>3205</v>
      </c>
      <c r="B704" s="232" t="s">
        <v>25</v>
      </c>
      <c r="C704" s="288" t="s">
        <v>3206</v>
      </c>
      <c r="D704" s="230" t="s">
        <v>3391</v>
      </c>
      <c r="E704" s="232"/>
      <c r="F704" s="293"/>
      <c r="G704" s="29"/>
    </row>
    <row r="705" spans="1:8" x14ac:dyDescent="0.3">
      <c r="A705" s="233" t="s">
        <v>3207</v>
      </c>
      <c r="B705" s="232" t="s">
        <v>25</v>
      </c>
      <c r="C705" s="288"/>
      <c r="D705" s="230" t="s">
        <v>3391</v>
      </c>
      <c r="E705" s="232"/>
      <c r="F705" s="293"/>
      <c r="G705" s="29"/>
    </row>
    <row r="706" spans="1:8" x14ac:dyDescent="0.3">
      <c r="A706" s="233" t="s">
        <v>3208</v>
      </c>
      <c r="B706" s="232" t="s">
        <v>25</v>
      </c>
      <c r="C706" s="288"/>
      <c r="D706" s="230" t="s">
        <v>3391</v>
      </c>
      <c r="E706" s="232"/>
      <c r="F706" s="293"/>
      <c r="G706" s="29"/>
    </row>
    <row r="707" spans="1:8" ht="28.8" x14ac:dyDescent="0.3">
      <c r="A707" s="234" t="s">
        <v>3209</v>
      </c>
      <c r="B707" s="232" t="s">
        <v>25</v>
      </c>
      <c r="C707" s="288" t="s">
        <v>3210</v>
      </c>
      <c r="D707" s="230" t="s">
        <v>3391</v>
      </c>
      <c r="E707" s="235" t="s">
        <v>3430</v>
      </c>
      <c r="F707" s="292" t="s">
        <v>4064</v>
      </c>
      <c r="G707" s="29" t="s">
        <v>3735</v>
      </c>
    </row>
    <row r="708" spans="1:8" x14ac:dyDescent="0.3">
      <c r="A708" s="299" t="s">
        <v>4386</v>
      </c>
      <c r="B708" s="208"/>
      <c r="C708" s="208"/>
      <c r="D708" s="226"/>
      <c r="E708" s="208"/>
      <c r="F708" s="208"/>
      <c r="G708" s="208"/>
    </row>
    <row r="709" spans="1:8" ht="43.2" x14ac:dyDescent="0.3">
      <c r="A709" s="234" t="s">
        <v>4073</v>
      </c>
      <c r="B709" s="232" t="s">
        <v>25</v>
      </c>
      <c r="C709" s="233" t="s">
        <v>4068</v>
      </c>
      <c r="D709" s="230" t="s">
        <v>4071</v>
      </c>
      <c r="E709" s="235" t="s">
        <v>4072</v>
      </c>
      <c r="F709" s="232" t="s">
        <v>4070</v>
      </c>
      <c r="G709" s="164" t="s">
        <v>4069</v>
      </c>
    </row>
    <row r="710" spans="1:8" x14ac:dyDescent="0.3">
      <c r="A710" s="301" t="s">
        <v>3211</v>
      </c>
      <c r="B710" s="301"/>
      <c r="C710" s="301"/>
      <c r="D710" s="301"/>
      <c r="E710" s="301"/>
      <c r="F710" s="301"/>
      <c r="G710" s="301"/>
    </row>
    <row r="711" spans="1:8" ht="57.6" x14ac:dyDescent="0.3">
      <c r="A711" s="263" t="s">
        <v>3211</v>
      </c>
      <c r="B711" s="209" t="s">
        <v>25</v>
      </c>
      <c r="C711" s="290" t="s">
        <v>3212</v>
      </c>
      <c r="D711" s="272"/>
      <c r="E711" s="209"/>
      <c r="F711" s="300" t="s">
        <v>4398</v>
      </c>
      <c r="G711" s="209" t="s">
        <v>4075</v>
      </c>
      <c r="H711" s="249"/>
    </row>
  </sheetData>
  <mergeCells count="1">
    <mergeCell ref="A710:G710"/>
  </mergeCells>
  <phoneticPr fontId="20" type="noConversion"/>
  <hyperlinks>
    <hyperlink ref="D3:D4" r:id="rId1" display="§ 58.1-3000" xr:uid="{00000000-0004-0000-0300-000000000000}"/>
    <hyperlink ref="D5" r:id="rId2" display="§ 58.1-3000" xr:uid="{00000000-0004-0000-0300-000001000000}"/>
    <hyperlink ref="D6" r:id="rId3" display="§ 58.1-3700" xr:uid="{00000000-0004-0000-0300-000002000000}"/>
    <hyperlink ref="D7" r:id="rId4" display="§ 58.1-605 &amp; 606" xr:uid="{00000000-0004-0000-0300-000003000000}"/>
    <hyperlink ref="D9" r:id="rId5" display="§ 58.1-3833 &amp; 3840" xr:uid="{00000000-0004-0000-0300-000004000000}"/>
    <hyperlink ref="D14:D17" r:id="rId6" display="§ 58.1-3814" xr:uid="{00000000-0004-0000-0300-000005000000}"/>
    <hyperlink ref="D12" r:id="rId7" display="§ 58.1-3800" xr:uid="{00000000-0004-0000-0300-000006000000}"/>
    <hyperlink ref="D10" r:id="rId8" display="§ 58.1-2402" xr:uid="{00000000-0004-0000-0300-000007000000}"/>
    <hyperlink ref="D13" r:id="rId9" xr:uid="{00000000-0004-0000-0300-000008000000}"/>
    <hyperlink ref="D11" r:id="rId10" display="§ 58.1-1208 - 1211" xr:uid="{00000000-0004-0000-0300-000009000000}"/>
    <hyperlink ref="D18" r:id="rId11" display="§ 58.1-3510.4" xr:uid="{00000000-0004-0000-0300-00000A000000}"/>
    <hyperlink ref="D19" r:id="rId12" display="§ 58.1-3805" xr:uid="{00000000-0004-0000-0300-00000B000000}"/>
    <hyperlink ref="D8" r:id="rId13" display="§ 58.1-3819, 3822, &amp; 3833.3B" xr:uid="{00000000-0004-0000-0300-00000C000000}"/>
    <hyperlink ref="E3" r:id="rId14" display="§ 20-2" xr:uid="{00000000-0004-0000-0300-00000D000000}"/>
    <hyperlink ref="E4:E5" r:id="rId15" display="§ 27-11.1" xr:uid="{00000000-0004-0000-0300-00000E000000}"/>
    <hyperlink ref="E6" r:id="rId16" display="§ 11-57;84" xr:uid="{00000000-0004-0000-0300-00000F000000}"/>
    <hyperlink ref="E7" r:id="rId17" display="§ 27-6" xr:uid="{00000000-0004-0000-0300-000010000000}"/>
    <hyperlink ref="E9" r:id="rId18" display="§ 65, et al" xr:uid="{00000000-0004-0000-0300-000011000000}"/>
    <hyperlink ref="E8" r:id="rId19" display="§ 40, et al" xr:uid="{00000000-0004-0000-0300-000012000000}"/>
    <hyperlink ref="E12" r:id="rId20" display="§ 27-1" xr:uid="{00000000-0004-0000-0300-000014000000}"/>
    <hyperlink ref="E13" r:id="rId21" xr:uid="{00000000-0004-0000-0300-000015000000}"/>
    <hyperlink ref="E11" r:id="rId22" display="§ 28, et al" xr:uid="{00000000-0004-0000-0300-000016000000}"/>
    <hyperlink ref="E18" r:id="rId23" display="§ 64, et al" xr:uid="{00000000-0004-0000-0300-000017000000}"/>
    <hyperlink ref="E19" r:id="rId24" display="§ 27-19" xr:uid="{00000000-0004-0000-0300-000018000000}"/>
    <hyperlink ref="D53" r:id="rId25" xr:uid="{00000000-0004-0000-0300-000019000000}"/>
    <hyperlink ref="D54" r:id="rId26" xr:uid="{00000000-0004-0000-0300-00001A000000}"/>
    <hyperlink ref="D55" r:id="rId27" display="§ 46.2-1313" xr:uid="{00000000-0004-0000-0300-00001B000000}"/>
    <hyperlink ref="D56:D58" r:id="rId28" display="§ 17.1-275.1" xr:uid="{00000000-0004-0000-0300-00001C000000}"/>
    <hyperlink ref="D59" r:id="rId29" display="§ 17.1-279.1" xr:uid="{00000000-0004-0000-0300-00001D000000}"/>
    <hyperlink ref="D60" r:id="rId30" display="§ 17.1-272(A)" xr:uid="{00000000-0004-0000-0300-00001E000000}"/>
    <hyperlink ref="D62" r:id="rId31" display="§ 17.1-275(8)" xr:uid="{00000000-0004-0000-0300-00001F000000}"/>
    <hyperlink ref="D107" r:id="rId32" display="§ 15.2-930" xr:uid="{00000000-0004-0000-0300-000021000000}"/>
    <hyperlink ref="D108" r:id="rId33" display="§ 15.2-949" xr:uid="{00000000-0004-0000-0300-000022000000}"/>
    <hyperlink ref="D109" r:id="rId34" display="§ 15.2-928" xr:uid="{00000000-0004-0000-0300-000023000000}"/>
    <hyperlink ref="D110" r:id="rId35" display="§ 15.2-928" xr:uid="{00000000-0004-0000-0300-000024000000}"/>
    <hyperlink ref="D111" r:id="rId36" display="§ 15.2-2100" xr:uid="{00000000-0004-0000-0300-000025000000}"/>
    <hyperlink ref="D112" r:id="rId37" display="§ 15.2-967" xr:uid="{00000000-0004-0000-0300-000026000000}"/>
    <hyperlink ref="D113" r:id="rId38" display="§ 15.2-2100" xr:uid="{00000000-0004-0000-0300-000027000000}"/>
    <hyperlink ref="D133" r:id="rId39" display="§ 15.2-2404" xr:uid="{00000000-0004-0000-0300-000028000000}"/>
    <hyperlink ref="D114" r:id="rId40" display="§ 15.2-967" xr:uid="{00000000-0004-0000-0300-000029000000}"/>
    <hyperlink ref="D137" r:id="rId41" display="§ 15.2-2258" xr:uid="{00000000-0004-0000-0300-00002A000000}"/>
    <hyperlink ref="D138" r:id="rId42" display="§ 15.2-6409" xr:uid="{00000000-0004-0000-0300-00002B000000}"/>
    <hyperlink ref="D125" r:id="rId43" display="§ 15.2-2258" xr:uid="{00000000-0004-0000-0300-00002C000000}"/>
    <hyperlink ref="D139:D142" r:id="rId44" display="§ 15.2-928" xr:uid="{00000000-0004-0000-0300-00002D000000}"/>
    <hyperlink ref="D143" r:id="rId45" display="§ 15.2-928.A" xr:uid="{00000000-0004-0000-0300-00002E000000}"/>
    <hyperlink ref="D144" r:id="rId46" display="§ 54.1-406" xr:uid="{00000000-0004-0000-0300-00002F000000}"/>
    <hyperlink ref="D145" r:id="rId47" display="§ 15.2-968.01" xr:uid="{00000000-0004-0000-0300-000030000000}"/>
    <hyperlink ref="D149" r:id="rId48" display="§ 15.2-2258" xr:uid="{00000000-0004-0000-0300-000032000000}"/>
    <hyperlink ref="D150" r:id="rId49" display="§ 15.2-1638" xr:uid="{00000000-0004-0000-0300-000033000000}"/>
    <hyperlink ref="D152" r:id="rId50" xr:uid="{00000000-0004-0000-0300-000034000000}"/>
    <hyperlink ref="D158" r:id="rId51" display="§ 32.1-31" xr:uid="{00000000-0004-0000-0300-000035000000}"/>
    <hyperlink ref="D162" r:id="rId52" display="§ 64.2‐1305 " xr:uid="{00000000-0004-0000-0300-000036000000}"/>
    <hyperlink ref="D164" r:id="rId53" display="§ 22.1-271.2" xr:uid="{00000000-0004-0000-0300-000037000000}"/>
    <hyperlink ref="D168" r:id="rId54" display="§ 22.1-271.2" xr:uid="{00000000-0004-0000-0300-000038000000}"/>
    <hyperlink ref="D171" r:id="rId55" display="§ 15.2-1811" xr:uid="{00000000-0004-0000-0300-000039000000}"/>
    <hyperlink ref="D172" r:id="rId56" display="§ 32.1-263" xr:uid="{00000000-0004-0000-0300-00003A000000}"/>
    <hyperlink ref="D173:D174" r:id="rId57" display="§ 35.1-18" xr:uid="{00000000-0004-0000-0300-00003B000000}"/>
    <hyperlink ref="D403" r:id="rId58" xr:uid="{00000000-0004-0000-0300-00003C000000}"/>
    <hyperlink ref="D422" r:id="rId59" xr:uid="{00000000-0004-0000-0300-00003E000000}"/>
    <hyperlink ref="D423" r:id="rId60" xr:uid="{00000000-0004-0000-0300-00003F000000}"/>
    <hyperlink ref="D433" r:id="rId61" display="§ 53.1-133.01" xr:uid="{00000000-0004-0000-0300-000040000000}"/>
    <hyperlink ref="D434" r:id="rId62" display="§ 18.2-271.1" xr:uid="{00000000-0004-0000-0300-000041000000}"/>
    <hyperlink ref="D437" r:id="rId63" display="§ 18.2-270.1" xr:uid="{00000000-0004-0000-0300-000042000000}"/>
    <hyperlink ref="D438:D439" r:id="rId64" display="§ 18.2-271.1-B" xr:uid="{00000000-0004-0000-0300-000043000000}"/>
    <hyperlink ref="D450" r:id="rId65" xr:uid="{00000000-0004-0000-0300-000044000000}"/>
    <hyperlink ref="D452" r:id="rId66" display="§ 53.1-131" xr:uid="{00000000-0004-0000-0300-000045000000}"/>
    <hyperlink ref="D453" r:id="rId67" display="https://law.lis.virginia.gov/vacode/53.1-131.2/" xr:uid="{00000000-0004-0000-0300-000046000000}"/>
    <hyperlink ref="D454" r:id="rId68" display=" § 19.2-392. " xr:uid="{00000000-0004-0000-0300-000047000000}"/>
    <hyperlink ref="D455" r:id="rId69" display="§ 19.2-310.2" xr:uid="{00000000-0004-0000-0300-000048000000}"/>
    <hyperlink ref="D456" r:id="rId70" display="§ 53.1-131.1" xr:uid="{00000000-0004-0000-0300-000049000000}"/>
    <hyperlink ref="D457" r:id="rId71" display="§  53.1-120" xr:uid="{00000000-0004-0000-0300-00004A000000}"/>
    <hyperlink ref="D459" r:id="rId72" display="§ 15.2-106" xr:uid="{00000000-0004-0000-0300-00004B000000}"/>
    <hyperlink ref="D460" r:id="rId73" display="§ 58.1-3958" xr:uid="{00000000-0004-0000-0300-00004C000000}"/>
    <hyperlink ref="D461" r:id="rId74" display="§ 58.1-520.1" xr:uid="{00000000-0004-0000-0300-00004D000000}"/>
    <hyperlink ref="D462" r:id="rId75" display="§ 58.1-3958" xr:uid="{00000000-0004-0000-0300-00004E000000}"/>
    <hyperlink ref="D463" r:id="rId76" display="§ 19.2-349(B)" xr:uid="{00000000-0004-0000-0300-00004F000000}"/>
    <hyperlink ref="D464" r:id="rId77" display="§ 3.2-6528" xr:uid="{00000000-0004-0000-0300-000050000000}"/>
    <hyperlink ref="D50" r:id="rId78" display="§ 18.2-254.1" xr:uid="{00000000-0004-0000-0300-000052000000}"/>
    <hyperlink ref="D64" r:id="rId79" display="§ 46.2-662" xr:uid="{00000000-0004-0000-0300-000054000000}"/>
    <hyperlink ref="D65" r:id="rId80" xr:uid="{00000000-0004-0000-0300-000055000000}"/>
    <hyperlink ref="D378" r:id="rId81" display="§ 56-484.17" xr:uid="{00000000-0004-0000-0300-000056000000}"/>
    <hyperlink ref="D355" r:id="rId82" display="§ 24.2-953.1" xr:uid="{00000000-0004-0000-0300-000057000000}"/>
    <hyperlink ref="D61" r:id="rId83" display="§ 17.1-285 " xr:uid="{00000000-0004-0000-0300-000058000000}"/>
    <hyperlink ref="D130" r:id="rId84" display="§ 62.1-44.15:33" xr:uid="{00000000-0004-0000-0300-000059000000}"/>
    <hyperlink ref="D131" r:id="rId85" display="§ 62.1-44.15:54" xr:uid="{00000000-0004-0000-0300-00005A000000}"/>
    <hyperlink ref="D129" r:id="rId86" display="§ 62.1-44.15:67" xr:uid="{00000000-0004-0000-0300-00005B000000}"/>
    <hyperlink ref="D441" r:id="rId87" xr:uid="{00000000-0004-0000-0300-00005D000000}"/>
    <hyperlink ref="D442" r:id="rId88" display="https://law.lis.virginia.gov/vacode/title4.1/chapter3/section4.1-305/" xr:uid="{00000000-0004-0000-0300-00005E000000}"/>
    <hyperlink ref="D443" r:id="rId89" xr:uid="{00000000-0004-0000-0300-00005F000000}"/>
    <hyperlink ref="D447" r:id="rId90" display="§ 46.2-355.1" xr:uid="{00000000-0004-0000-0300-000060000000}"/>
    <hyperlink ref="E55" r:id="rId91" display="§ 14.2-1" xr:uid="{00000000-0004-0000-0300-000061000000}"/>
    <hyperlink ref="E59" r:id="rId92" display="§ 27-26" xr:uid="{00000000-0004-0000-0300-000062000000}"/>
    <hyperlink ref="E108" r:id="rId93" display="§ 25.1-5" xr:uid="{00000000-0004-0000-0300-000066000000}"/>
    <hyperlink ref="E109" r:id="rId94" xr:uid="{00000000-0004-0000-0300-000067000000}"/>
    <hyperlink ref="E133" r:id="rId95" xr:uid="{00000000-0004-0000-0300-000068000000}"/>
    <hyperlink ref="E114" r:id="rId96" display="§ 14.2-44.B" xr:uid="{00000000-0004-0000-0300-000069000000}"/>
    <hyperlink ref="E137" r:id="rId97" display="§ 23-11" xr:uid="{00000000-0004-0000-0300-00006A000000}"/>
    <hyperlink ref="E128" r:id="rId98" xr:uid="{00000000-0004-0000-0300-00006B000000}"/>
    <hyperlink ref="E138" r:id="rId99" display="§ 23-11" xr:uid="{00000000-0004-0000-0300-00006C000000}"/>
    <hyperlink ref="E130" r:id="rId100" xr:uid="{00000000-0004-0000-0300-00006D000000}"/>
    <hyperlink ref="E131" r:id="rId101" xr:uid="{00000000-0004-0000-0300-00006E000000}"/>
    <hyperlink ref="E125" r:id="rId102" display="§ 23-11" xr:uid="{00000000-0004-0000-0300-00006F000000}"/>
    <hyperlink ref="E139" r:id="rId103" xr:uid="{00000000-0004-0000-0300-000070000000}"/>
    <hyperlink ref="E143" r:id="rId104" xr:uid="{00000000-0004-0000-0300-000071000000}"/>
    <hyperlink ref="E145" r:id="rId105" display="§ 14.2-101" xr:uid="{00000000-0004-0000-0300-000072000000}"/>
    <hyperlink ref="E147" r:id="rId106" display="§ 14.2-95.1" xr:uid="{00000000-0004-0000-0300-000073000000}"/>
    <hyperlink ref="E149" r:id="rId107" display="§ 23-11" xr:uid="{00000000-0004-0000-0300-000074000000}"/>
    <hyperlink ref="E150" r:id="rId108" display="§ 27-18" xr:uid="{00000000-0004-0000-0300-000075000000}"/>
    <hyperlink ref="E129" r:id="rId109" display="§ 61" xr:uid="{00000000-0004-0000-0300-000076000000}"/>
    <hyperlink ref="E164" r:id="rId110" display="§ 52-27" xr:uid="{00000000-0004-0000-0300-000078000000}"/>
    <hyperlink ref="E168" r:id="rId111" display="§ 52-27" xr:uid="{00000000-0004-0000-0300-000079000000}"/>
    <hyperlink ref="E171" r:id="rId112" display="http://arlingtonva.s3.amazonaws.com/wp-content/uploads/sites/22/2014/01/County-Code-24-1-Water-Recreation-Facilities.pdf" xr:uid="{00000000-0004-0000-0300-00007A000000}"/>
    <hyperlink ref="E173" r:id="rId113" xr:uid="{00000000-0004-0000-0300-00007B000000}"/>
    <hyperlink ref="E174" r:id="rId114" display="http://arlingtonva.s3.amazonaws.com/wp-content/uploads/sites/22/2014/01/County-Code-9-2-Food-and-Handling-Code.pdf" xr:uid="{00000000-0004-0000-0300-00007C000000}"/>
    <hyperlink ref="E403" r:id="rId115" xr:uid="{00000000-0004-0000-0300-00007D000000}"/>
    <hyperlink ref="E405:E431" r:id="rId116" display="§14.2-8" xr:uid="{00000000-0004-0000-0300-00007E000000}"/>
    <hyperlink ref="E460" r:id="rId117" xr:uid="{00000000-0004-0000-0300-00007F000000}"/>
    <hyperlink ref="E457" r:id="rId118" xr:uid="{00000000-0004-0000-0300-000080000000}"/>
    <hyperlink ref="E462" r:id="rId119" xr:uid="{00000000-0004-0000-0300-000081000000}"/>
    <hyperlink ref="E464" r:id="rId120" display="§ 2-12.B" xr:uid="{00000000-0004-0000-0300-000082000000}"/>
    <hyperlink ref="E64" r:id="rId121" display="§ 27-11.2" xr:uid="{00000000-0004-0000-0300-000084000000}"/>
    <hyperlink ref="D405" r:id="rId122" xr:uid="{00000000-0004-0000-0300-000085000000}"/>
    <hyperlink ref="D427" r:id="rId123" display="§ 46.2-915.2" xr:uid="{00000000-0004-0000-0300-000086000000}"/>
    <hyperlink ref="D167" r:id="rId124" display="§ 32.1-351" xr:uid="{00000000-0004-0000-0300-000088000000}"/>
    <hyperlink ref="A150" r:id="rId125" display="Courthouse security / jail maintenance reimbursement" xr:uid="{00000000-0004-0000-0300-00008A000000}"/>
    <hyperlink ref="A114" r:id="rId126" xr:uid="{00000000-0004-0000-0300-00008D000000}"/>
    <hyperlink ref="A59" r:id="rId127" xr:uid="{00000000-0004-0000-0300-00008E000000}"/>
    <hyperlink ref="A158" r:id="rId128" xr:uid="{00000000-0004-0000-0300-000093000000}"/>
    <hyperlink ref="A392" r:id="rId129" xr:uid="{00000000-0004-0000-0300-000095000000}"/>
    <hyperlink ref="A390" r:id="rId130" xr:uid="{00000000-0004-0000-0300-000096000000}"/>
    <hyperlink ref="A382" r:id="rId131" xr:uid="{00000000-0004-0000-0300-000097000000}"/>
    <hyperlink ref="A380" r:id="rId132" xr:uid="{00000000-0004-0000-0300-000098000000}"/>
    <hyperlink ref="A385" r:id="rId133" xr:uid="{00000000-0004-0000-0300-000099000000}"/>
    <hyperlink ref="D358" r:id="rId134" display="§ 27-96" xr:uid="{00000000-0004-0000-0300-00009A000000}"/>
    <hyperlink ref="D357" r:id="rId135" display="§ 27-96" xr:uid="{00000000-0004-0000-0300-00009B000000}"/>
    <hyperlink ref="E357:E361" r:id="rId136" display="§ 8.1-13 " xr:uid="{00000000-0004-0000-0300-00009C000000}"/>
    <hyperlink ref="E395" r:id="rId137" xr:uid="{00000000-0004-0000-0300-00009D000000}"/>
    <hyperlink ref="E389" r:id="rId138" xr:uid="{00000000-0004-0000-0300-00009E000000}"/>
    <hyperlink ref="E391" r:id="rId139" xr:uid="{00000000-0004-0000-0300-00009F000000}"/>
    <hyperlink ref="E388" r:id="rId140" xr:uid="{00000000-0004-0000-0300-0000A0000000}"/>
    <hyperlink ref="E385" r:id="rId141" xr:uid="{00000000-0004-0000-0300-0000A1000000}"/>
    <hyperlink ref="E383" r:id="rId142" display="https://www.arlingtonva.us/files/sharedassets/public/county-board/documents/code/ch17_miscellaneousoffensesandprovisions.pdf" xr:uid="{00000000-0004-0000-0300-0000A2000000}"/>
    <hyperlink ref="E382" r:id="rId143" xr:uid="{00000000-0004-0000-0300-0000A3000000}"/>
    <hyperlink ref="E381" r:id="rId144" xr:uid="{00000000-0004-0000-0300-0000A4000000}"/>
    <hyperlink ref="E380" r:id="rId145" xr:uid="{00000000-0004-0000-0300-0000A5000000}"/>
    <hyperlink ref="E362" r:id="rId146" display="§ 8.1-13 " xr:uid="{00000000-0004-0000-0300-0000A6000000}"/>
    <hyperlink ref="D359:D362" r:id="rId147" display="§ 27-9" xr:uid="{00000000-0004-0000-0300-0000A7000000}"/>
    <hyperlink ref="D391" r:id="rId148" display="§ 46.2-2063" xr:uid="{00000000-0004-0000-0300-0000A8000000}"/>
    <hyperlink ref="D388" r:id="rId149" display="§ 54.1-4108" xr:uid="{00000000-0004-0000-0300-0000A9000000}"/>
    <hyperlink ref="D390" r:id="rId150" xr:uid="{00000000-0004-0000-0300-0000AA000000}"/>
    <hyperlink ref="D386:D387" r:id="rId151" display="§2.2-3700" xr:uid="{00000000-0004-0000-0300-0000AB000000}"/>
    <hyperlink ref="D384" r:id="rId152" display="§ 19.2-305.1" xr:uid="{00000000-0004-0000-0300-0000AC000000}"/>
    <hyperlink ref="D383" r:id="rId153" xr:uid="{00000000-0004-0000-0300-0000AD000000}"/>
    <hyperlink ref="D382" r:id="rId154" display="§ 52-46" xr:uid="{00000000-0004-0000-0300-0000AE000000}"/>
    <hyperlink ref="D380" r:id="rId155" display="§ 46.2-381" xr:uid="{00000000-0004-0000-0300-0000AF000000}"/>
    <hyperlink ref="D372:D376" r:id="rId156" display="§ 42.1-33." xr:uid="{00000000-0004-0000-0300-0000B0000000}"/>
    <hyperlink ref="D368:D369" r:id="rId157" display="§ 66-24" xr:uid="{00000000-0004-0000-0300-0000B1000000}"/>
    <hyperlink ref="D365" r:id="rId158" display="§ 19.2-305.1- 305.2" xr:uid="{00000000-0004-0000-0300-0000B2000000}"/>
    <hyperlink ref="D20" r:id="rId159" display="§ 58.1-2900 to 2907" xr:uid="{00000000-0004-0000-0300-0000B4000000}"/>
    <hyperlink ref="D21" r:id="rId160" display="§ 58.1-651" xr:uid="{00000000-0004-0000-0300-0000B5000000}"/>
    <hyperlink ref="A140" r:id="rId161" xr:uid="{00000000-0004-0000-0300-0000B7000000}"/>
    <hyperlink ref="A141" r:id="rId162" xr:uid="{00000000-0004-0000-0300-0000B9000000}"/>
    <hyperlink ref="A357" r:id="rId163" xr:uid="{00000000-0004-0000-0300-0000BB000000}"/>
    <hyperlink ref="A360" r:id="rId164" xr:uid="{00000000-0004-0000-0300-0000BD000000}"/>
    <hyperlink ref="A361" r:id="rId165" xr:uid="{00000000-0004-0000-0300-0000BE000000}"/>
    <hyperlink ref="A396" r:id="rId166" xr:uid="{00000000-0004-0000-0300-0000BF000000}"/>
    <hyperlink ref="A398" r:id="rId167" xr:uid="{00000000-0004-0000-0300-0000D3000000}"/>
    <hyperlink ref="A399" r:id="rId168" xr:uid="{00000000-0004-0000-0300-0000D6000000}"/>
    <hyperlink ref="A400" r:id="rId169" xr:uid="{00000000-0004-0000-0300-0000D8000000}"/>
    <hyperlink ref="A402" r:id="rId170" xr:uid="{00000000-0004-0000-0300-0000DF000000}"/>
    <hyperlink ref="E107" r:id="rId171" xr:uid="{00000000-0004-0000-0300-0000E1000000}"/>
    <hyperlink ref="E396" r:id="rId172" xr:uid="{00000000-0004-0000-0300-0000E2000000}"/>
    <hyperlink ref="E398:E402" r:id="rId173" display="§14.2-7.1" xr:uid="{00000000-0004-0000-0300-0000E3000000}"/>
    <hyperlink ref="D115" r:id="rId174" display="§ 15.2-967" xr:uid="{00000000-0004-0000-0300-0000E4000000}"/>
    <hyperlink ref="E115" r:id="rId175" display="§ 14.2-44.B" xr:uid="{00000000-0004-0000-0300-0000E5000000}"/>
    <hyperlink ref="A115" r:id="rId176" xr:uid="{00000000-0004-0000-0300-0000E6000000}"/>
    <hyperlink ref="A107" r:id="rId177" xr:uid="{00000000-0004-0000-0300-0000E7000000}"/>
    <hyperlink ref="D692" r:id="rId178" display="§ 15.2-2119" xr:uid="{00000000-0004-0000-0300-0000EB000000}"/>
    <hyperlink ref="E692" r:id="rId179" display="§26-7" xr:uid="{00000000-0004-0000-0300-0000ED000000}"/>
    <hyperlink ref="E695" r:id="rId180" xr:uid="{00000000-0004-0000-0300-0000EE000000}"/>
    <hyperlink ref="E698:E701" r:id="rId181" display="§ 26-7" xr:uid="{00000000-0004-0000-0300-0000EF000000}"/>
    <hyperlink ref="E694" r:id="rId182" xr:uid="{00000000-0004-0000-0300-0000F0000000}"/>
    <hyperlink ref="E696" r:id="rId183" xr:uid="{00000000-0004-0000-0300-0000F1000000}"/>
    <hyperlink ref="E707" r:id="rId184" xr:uid="{00000000-0004-0000-0300-0000F2000000}"/>
    <hyperlink ref="E702" r:id="rId185" xr:uid="{00000000-0004-0000-0300-0000F3000000}"/>
    <hyperlink ref="A709" r:id="rId186" xr:uid="{00000000-0004-0000-0300-0000F4000000}"/>
    <hyperlink ref="E709" r:id="rId187" xr:uid="{00000000-0004-0000-0300-0000F5000000}"/>
    <hyperlink ref="D709" r:id="rId188" xr:uid="{00000000-0004-0000-0300-0000F6000000}"/>
    <hyperlink ref="A692" r:id="rId189" xr:uid="{00000000-0004-0000-0300-0000F7000000}"/>
    <hyperlink ref="A694:A696" r:id="rId190" display="Water Service Connection Fee" xr:uid="{00000000-0004-0000-0300-0000F8000000}"/>
    <hyperlink ref="A701" r:id="rId191" xr:uid="{00000000-0004-0000-0300-0000F9000000}"/>
    <hyperlink ref="E20" r:id="rId192" display="§ 63, et al" xr:uid="{00000000-0004-0000-0300-0000FA000000}"/>
    <hyperlink ref="D385" r:id="rId193" display="§ 27-34.2:1" xr:uid="{00000000-0004-0000-0300-0000FB000000}"/>
    <hyperlink ref="A139" r:id="rId194" xr:uid="{00000000-0004-0000-0300-0000FC000000}"/>
    <hyperlink ref="A363" r:id="rId195" xr:uid="{00000000-0004-0000-0300-0000FD000000}"/>
    <hyperlink ref="A393" r:id="rId196" xr:uid="{00000000-0004-0000-0300-0000FF000000}"/>
    <hyperlink ref="A362" r:id="rId197" xr:uid="{00000000-0004-0000-0300-000000010000}"/>
    <hyperlink ref="A358" r:id="rId198" xr:uid="{00000000-0004-0000-0300-000001010000}"/>
    <hyperlink ref="E363" r:id="rId199" display="§ 8.1-13 " xr:uid="{00000000-0004-0000-0300-000002010000}"/>
    <hyperlink ref="A394" r:id="rId200" xr:uid="{00000000-0004-0000-0300-000003010000}"/>
    <hyperlink ref="D394" r:id="rId201" xr:uid="{00000000-0004-0000-0300-000004010000}"/>
    <hyperlink ref="E394" r:id="rId202" xr:uid="{00000000-0004-0000-0300-000005010000}"/>
    <hyperlink ref="D3" r:id="rId203" display="§ 58.1-3200" xr:uid="{00000000-0004-0000-0300-000009010000}"/>
    <hyperlink ref="A68" r:id="rId204" xr:uid="{4F2D7BE7-527E-4B60-98C5-48F73BE73B46}"/>
    <hyperlink ref="D469" r:id="rId205" display="§ 15.2 - 2286" xr:uid="{E5A50E19-96D9-4F87-953D-A2E58FE7F698}"/>
    <hyperlink ref="D4" r:id="rId206" display="§ 58.1-3000" xr:uid="{055017F5-4D2E-4A87-BC61-9A8C288DD821}"/>
    <hyperlink ref="D14" r:id="rId207" display="§ 58.1-3814" xr:uid="{C85F71C5-4EF4-4E41-BEEA-1FCBC306B051}"/>
    <hyperlink ref="D15" r:id="rId208" display="§ 58.1-3814" xr:uid="{2007FC31-71DC-4BC1-BB3E-F8E1F4A00861}"/>
    <hyperlink ref="D16" r:id="rId209" display="§ 58.1-3814" xr:uid="{174C731C-8310-41A0-9932-0E143D3B7995}"/>
    <hyperlink ref="D17" r:id="rId210" display="§ 58.1-3814" xr:uid="{69FBAB6E-8008-4017-9C2B-601B8A9F1349}"/>
    <hyperlink ref="D52" r:id="rId211" display="§ 58.1-3314" xr:uid="{FB18A497-A6F2-4B41-B571-96D7B8BDA7B2}"/>
    <hyperlink ref="D56" r:id="rId212" display="§ 17.1-275.1" xr:uid="{BE002AA4-6A5D-4BC1-AD15-E5C9A9661D19}"/>
    <hyperlink ref="D57" r:id="rId213" display="§ 17.1-275.1" xr:uid="{B4E97A55-2C6A-4BD8-9AC4-03B684006489}"/>
    <hyperlink ref="D58" r:id="rId214" display="§ 17.1-275.1" xr:uid="{47C78656-132B-48FF-A36A-A87160919AC2}"/>
    <hyperlink ref="D66" r:id="rId215" xr:uid="{EC95D438-F5A0-472C-B914-448C91B06C9B}"/>
    <hyperlink ref="E148" r:id="rId216" display="§ 14.2-95.1" xr:uid="{BC58E57B-2DD6-4A98-A27C-8E68D92B6A62}"/>
    <hyperlink ref="D139" r:id="rId217" display="§ 15.2-928" xr:uid="{F32777FF-5B90-4CCE-8B1F-C7A624FF61DE}"/>
    <hyperlink ref="D140" r:id="rId218" display="§ 15.2-928" xr:uid="{6F542EF6-8960-4C13-B72F-990F94BD8286}"/>
    <hyperlink ref="D141" r:id="rId219" display="§ 15.2-928" xr:uid="{302E0ACE-9678-43C9-B745-8BAA13EAED0B}"/>
    <hyperlink ref="D142" r:id="rId220" display="§ 15.2-928" xr:uid="{D099D7F7-A410-4CD1-8797-1509C88664EA}"/>
    <hyperlink ref="D146" r:id="rId221" display="§ 15.2-928" xr:uid="{F205FF72-0EE8-4002-9008-19BC39C8F181}"/>
    <hyperlink ref="D173" r:id="rId222" display="§ 35.1-18" xr:uid="{796694D5-FD01-4C61-97D6-159A69414FAE}"/>
    <hyperlink ref="D174" r:id="rId223" display="§ 35.1-18" xr:uid="{42649E46-D4A3-47C9-A9E3-94FB3F3E8896}"/>
    <hyperlink ref="D359" r:id="rId224" display="§ 27-9" xr:uid="{FA888370-E6CB-4571-AE57-D7EC6A5007B4}"/>
    <hyperlink ref="D360:D363" r:id="rId225" display="§ 27-9" xr:uid="{C3EE8B98-FDD8-41A5-A39B-752DE32DE0A8}"/>
    <hyperlink ref="D361" r:id="rId226" display="§ 27-9" xr:uid="{0FE817A9-B064-4B27-8B0A-56B67818772A}"/>
    <hyperlink ref="D360" r:id="rId227" display="§ 27-9" xr:uid="{0F476483-34DC-451F-B681-9BBB63192CAA}"/>
    <hyperlink ref="D362" r:id="rId228" display="§ 27-9" xr:uid="{147E6359-26C9-42C8-85C1-897C2B3292EA}"/>
    <hyperlink ref="D363" r:id="rId229" display="§ 27-9" xr:uid="{E3E13C96-6C03-4269-A56C-B191A3BA8C20}"/>
    <hyperlink ref="D364" r:id="rId230" display="§ 32.1-111.14. " xr:uid="{278BFE79-75B5-43D5-9FFE-93A8EA4118D7}"/>
    <hyperlink ref="D368" r:id="rId231" display="§ 66-24" xr:uid="{D3BF8C1C-CDCC-46CA-B69E-D2594ABD3B20}"/>
    <hyperlink ref="D369" r:id="rId232" display="§ 66-24" xr:uid="{06EEEF01-4F77-45DC-ACDB-D1DBAB3576CB}"/>
    <hyperlink ref="D372" r:id="rId233" display="§ 42.1-33." xr:uid="{4A4931E5-E248-4A58-AE51-BDFC4715ADCA}"/>
    <hyperlink ref="D373" r:id="rId234" display="§ 42.1-33." xr:uid="{9F979E04-28C1-4CF3-8B87-611B7534CB18}"/>
    <hyperlink ref="D374" r:id="rId235" display="§ 42.1-33." xr:uid="{793495A3-6C58-4B69-88EB-6B4C2A5E48E0}"/>
    <hyperlink ref="D375" r:id="rId236" display="§ 42.1-33." xr:uid="{B1E60C7B-CED1-44ED-9359-22F3F40E40FC}"/>
    <hyperlink ref="D376" r:id="rId237" display="§ 42.1-33." xr:uid="{156B323D-AB2E-4BCC-9C08-AF8D0EB895F2}"/>
    <hyperlink ref="D386" r:id="rId238" xr:uid="{FD0E6699-75D7-40D4-A137-CD1FE23C36DA}"/>
    <hyperlink ref="D387" r:id="rId239" xr:uid="{2A00D4E1-33DF-4B49-8E0D-069CBDDC614F}"/>
    <hyperlink ref="D438" r:id="rId240" display="§ 18.2-271.1-B" xr:uid="{291DC301-B4A3-4609-B91F-A370E84D4A2D}"/>
    <hyperlink ref="D439" r:id="rId241" display="§ 18.2-271.1" xr:uid="{554C0C79-3030-49CB-8C50-C61492C8FDBB}"/>
    <hyperlink ref="D482" r:id="rId242" display="§ 15.2-2280" xr:uid="{E5BDA354-A79D-4856-99DC-217029C6F342}"/>
    <hyperlink ref="D483" r:id="rId243" display="§ 15.2-2280" xr:uid="{501F933B-9A76-4E53-9FBC-C88E63295B95}"/>
    <hyperlink ref="E471" r:id="rId244" xr:uid="{CC5AA0A5-B0E3-495E-B14F-C6E1D7F6E970}"/>
    <hyperlink ref="D466" r:id="rId245" xr:uid="{4DAACAE3-FB1A-4402-A485-D8C5A6B00C1C}"/>
    <hyperlink ref="D484" r:id="rId246" xr:uid="{197BD182-6E34-4A19-BF12-CE23835D60A1}"/>
    <hyperlink ref="D485" r:id="rId247" xr:uid="{73074D23-804E-4647-B924-D9C100889177}"/>
    <hyperlink ref="D486" r:id="rId248" display="§ 15.2-2280" xr:uid="{7317F60F-98DC-49AD-8A3B-B2BA0B73D56E}"/>
    <hyperlink ref="D490" r:id="rId249" display="§ 15.2-2280" xr:uid="{F46F38B5-53F3-489D-80B5-D200BE6CAA45}"/>
    <hyperlink ref="D487" r:id="rId250" display="§ 15.2-2280" xr:uid="{454AEEAB-9D7A-480E-A319-8A08CCB4789D}"/>
    <hyperlink ref="D489" r:id="rId251" display="§ 15.2-2280" xr:uid="{CF9BD69B-3BC7-405C-8B16-BCA447C96D1F}"/>
    <hyperlink ref="D497" r:id="rId252" display="§ 15.2-2280" xr:uid="{6F7FFF8A-08DA-4A8E-992A-8B60FEF61D6F}"/>
    <hyperlink ref="D499" r:id="rId253" display="§ 15.2-2280" xr:uid="{6D2BF067-C67F-4075-84B2-031262AB0323}"/>
    <hyperlink ref="D501" r:id="rId254" display="§ 15.2-2280" xr:uid="{41AD312F-08D5-4239-AA3D-CC713E60E429}"/>
    <hyperlink ref="D502" r:id="rId255" xr:uid="{976700FF-EC13-458E-9EBA-0765973FD583}"/>
    <hyperlink ref="D503" r:id="rId256" display="§ 15.2-2280" xr:uid="{922A232F-AA96-4ED2-AFA1-3E92672D7100}"/>
    <hyperlink ref="D504" r:id="rId257" display="§ 15.2-2280" xr:uid="{98DCE027-A435-4199-ADFB-A5101335E0D3}"/>
    <hyperlink ref="D508" r:id="rId258" display="§ 15.2-2280" xr:uid="{BBC6978F-2956-4A43-A12A-5E0539186CEC}"/>
    <hyperlink ref="D506" r:id="rId259" xr:uid="{CB77B183-6483-4D9B-BB80-1D80D42B6941}"/>
    <hyperlink ref="D507" r:id="rId260" xr:uid="{014B4996-B092-48F9-81FD-E9DB4ED57DB2}"/>
    <hyperlink ref="D509" r:id="rId261" xr:uid="{0DD36E9D-01EE-4B49-97FF-741DDB1EF0FE}"/>
    <hyperlink ref="D478" r:id="rId262" display="§ 15.2-2280" xr:uid="{BDEDE348-3BB7-41CA-A801-D405DD580F74}"/>
    <hyperlink ref="D493" r:id="rId263" display="§ 15.2-2280" xr:uid="{AC3F6A5A-4409-47CF-900F-C6C4D7EF078E}"/>
    <hyperlink ref="D529" r:id="rId264" display="§ 15.2-2280" xr:uid="{6DEC8B32-F22D-4387-A796-30783CB2E3BC}"/>
    <hyperlink ref="D531" r:id="rId265" xr:uid="{2689CCEE-EF03-40B5-901E-5509A10CB4B0}"/>
    <hyperlink ref="D479" r:id="rId266" xr:uid="{2E4524FF-BBFD-472B-8F9E-997308A39188}"/>
    <hyperlink ref="D494" r:id="rId267" xr:uid="{0BB09FD2-D5D0-4743-B4F5-41713E426830}"/>
    <hyperlink ref="D530" r:id="rId268" xr:uid="{1BCAC8E2-6FD1-4451-8596-D91655678B60}"/>
    <hyperlink ref="D532" r:id="rId269" display="§ 15.2-2280" xr:uid="{FBEACF09-500C-4878-BB32-AA85B7C9A50F}"/>
    <hyperlink ref="D516" r:id="rId270" display="§ 15.2-2280" xr:uid="{F8659C72-EE2D-4E21-9A1F-0D5143148B2A}"/>
    <hyperlink ref="D525" r:id="rId271" display="§ 15.2-2280" xr:uid="{562F05CF-0F9B-408C-8AA8-6C344CF3806C}"/>
    <hyperlink ref="D543" r:id="rId272" display="§ 15.2-2280" xr:uid="{A3711012-6915-4D69-8973-5BFFD226F427}"/>
    <hyperlink ref="D533" r:id="rId273" xr:uid="{1FC8CE33-7038-4773-AE3F-81363176A026}"/>
    <hyperlink ref="D517" r:id="rId274" xr:uid="{57B938AF-5080-43A4-8F40-9D4291E0A17C}"/>
    <hyperlink ref="D528" r:id="rId275" xr:uid="{C736E273-9178-4773-8F2D-BEA95C00F747}"/>
    <hyperlink ref="D467" r:id="rId276" xr:uid="{DFD38AB3-33F5-42E1-8D2B-82E84258D7C1}"/>
    <hyperlink ref="D518" r:id="rId277" display="§ 15.2-2280" xr:uid="{B55367E7-3153-4BEE-9045-9457C46D9791}"/>
    <hyperlink ref="D527" r:id="rId278" display="§ 15.2-2280" xr:uid="{62C8F1B1-2DB0-49DF-91BF-CF04BA5134D1}"/>
    <hyperlink ref="D511" r:id="rId279" display="§ 15.2-2280" xr:uid="{71609174-40A8-4E40-AC38-52599A7B67A0}"/>
    <hyperlink ref="D520" r:id="rId280" display="§ 15.2-2280" xr:uid="{B5453E9D-CBAF-4CEF-86DA-385E7FFC8EAA}"/>
    <hyperlink ref="D544" r:id="rId281" display="§ 15.2-2280" xr:uid="{11993D21-C9C6-4535-AC39-8D0B50E79748}"/>
    <hyperlink ref="D513" r:id="rId282" display="§ 15.2-2280" xr:uid="{798A2EF1-8CBB-4DBF-9654-06832E18993C}"/>
    <hyperlink ref="D522" r:id="rId283" display="§ 15.2-2280" xr:uid="{3EA4280F-9C0B-4F61-8381-EC90A0C312F1}"/>
    <hyperlink ref="D540" r:id="rId284" display="§ 15.2-2280" xr:uid="{2CAD4321-2B30-45F2-A83E-59ED3931AB63}"/>
    <hyperlink ref="D515" r:id="rId285" xr:uid="{766EDA4A-59F5-41D1-85C3-D80A130517B6}"/>
    <hyperlink ref="D524" r:id="rId286" xr:uid="{72D863B7-216F-4F1B-AABA-42B56F762B5E}"/>
    <hyperlink ref="D542" r:id="rId287" xr:uid="{ABB8703C-22FB-45DC-A82F-A4C47FF41D00}"/>
    <hyperlink ref="D510" r:id="rId288" xr:uid="{55EED258-A924-44B5-96FA-A59558CF3E41}"/>
    <hyperlink ref="D519" r:id="rId289" xr:uid="{1B3B77ED-6446-431A-8AC3-0ED8B618CD68}"/>
    <hyperlink ref="D468" r:id="rId290" xr:uid="{852637D4-C1BC-47E9-AF77-0C78CDD8C95B}"/>
    <hyperlink ref="D512" r:id="rId291" xr:uid="{060985E5-5B50-46D1-BD87-89F5AF06A7FD}"/>
    <hyperlink ref="D521" r:id="rId292" xr:uid="{4947CC91-6FF1-40E0-81ED-F782B085669C}"/>
    <hyperlink ref="D539" r:id="rId293" xr:uid="{704DADE1-FE9F-49EA-8BA3-528B15BC6027}"/>
    <hyperlink ref="D514" r:id="rId294" xr:uid="{BA3D7654-D5BA-4231-A4BE-56B5E0C5A7F2}"/>
    <hyperlink ref="D523" r:id="rId295" xr:uid="{CDB9009A-8D53-4A2A-AC24-15542CB6B619}"/>
    <hyperlink ref="D541" r:id="rId296" xr:uid="{0049EEB5-2CB9-4825-B661-F5022941D818}"/>
    <hyperlink ref="D471:D474" r:id="rId297" display="§15.2-2280" xr:uid="{7D9A2511-4388-4D9C-BB8B-E592D1A41A60}"/>
    <hyperlink ref="D475" r:id="rId298" xr:uid="{7488BDF1-7EB2-4175-953F-8C65CD09CCD2}"/>
    <hyperlink ref="D538" r:id="rId299" xr:uid="{81A3DCBC-B61B-43B7-BD54-61483ABAEC89}"/>
    <hyperlink ref="D537" r:id="rId300" xr:uid="{E44D057B-D042-451F-85E8-8713F0C3D5D0}"/>
    <hyperlink ref="D546" r:id="rId301" xr:uid="{50EC35D8-5C2C-484B-99D5-96EAC16EE508}"/>
    <hyperlink ref="D545" r:id="rId302" xr:uid="{C4ED01E8-D1D9-4B22-B297-C2B360C62A97}"/>
    <hyperlink ref="D547" r:id="rId303" xr:uid="{824AD3F1-5432-419F-A382-8FEEFFFBC2D8}"/>
    <hyperlink ref="D549" r:id="rId304" xr:uid="{16FA4A96-3AA4-41CF-9200-9FE474E60DB0}"/>
    <hyperlink ref="D554" r:id="rId305" xr:uid="{A8DA1804-27F4-4DBC-BE5C-7F128D9BD81C}"/>
    <hyperlink ref="D563" r:id="rId306" xr:uid="{D25EF205-094A-4C03-B7FA-9A3F150FB47E}"/>
    <hyperlink ref="D572" r:id="rId307" xr:uid="{F1FBD341-94E5-486C-8A4D-484BFC9E8C8E}"/>
    <hyperlink ref="D577" r:id="rId308" xr:uid="{34901BC9-0A53-4907-B038-ED3677406D38}"/>
    <hyperlink ref="D582" r:id="rId309" xr:uid="{1170B0C8-7F80-4BE1-9139-08665EBF813F}"/>
    <hyperlink ref="D587" r:id="rId310" xr:uid="{4C139F42-C3C7-479D-B391-C0ECECC467E0}"/>
    <hyperlink ref="D591" r:id="rId311" xr:uid="{6AB3825F-255F-496B-A376-CF4898DA1EB9}"/>
    <hyperlink ref="D596" r:id="rId312" xr:uid="{F0D17F35-E08B-4E49-97F6-5FEB9011F3A0}"/>
    <hyperlink ref="D604" r:id="rId313" xr:uid="{525666CC-F8D4-4771-9CB3-3D8C32372322}"/>
    <hyperlink ref="D609" r:id="rId314" xr:uid="{193B13C5-6883-4260-8ED7-954A18E1E423}"/>
    <hyperlink ref="D614" r:id="rId315" xr:uid="{4FF97F36-904E-4E5A-A35F-AEE3C595C18A}"/>
    <hyperlink ref="D619" r:id="rId316" xr:uid="{37DB7EA6-30FD-4148-821C-D8029DEDD122}"/>
    <hyperlink ref="D626" r:id="rId317" xr:uid="{1DBD14E4-CEDA-435E-9793-79634E045309}"/>
    <hyperlink ref="D631" r:id="rId318" xr:uid="{0F99B39A-E36F-4AA1-B506-7F3F51F5E2BE}"/>
    <hyperlink ref="D636" r:id="rId319" xr:uid="{CA46A47D-CD29-4AC3-9FE8-8B94DB9541DD}"/>
    <hyperlink ref="D642" r:id="rId320" xr:uid="{781207FB-3385-4B50-9886-1E6E254D6789}"/>
    <hyperlink ref="D647" r:id="rId321" xr:uid="{659DB815-0468-4A60-9A6B-E4472824CCA2}"/>
    <hyperlink ref="D652" r:id="rId322" xr:uid="{073FBC0D-6A94-4F2A-B20B-5906FCC98D33}"/>
    <hyperlink ref="D659" r:id="rId323" xr:uid="{D27AF58D-56CD-4272-A02E-44C9509AC7D4}"/>
    <hyperlink ref="D669" r:id="rId324" xr:uid="{B78CA1C5-AA65-4ADB-9297-1FF88B539704}"/>
    <hyperlink ref="D677" r:id="rId325" xr:uid="{8E6DAB83-6D84-499F-A09D-3C6AC60F753D}"/>
    <hyperlink ref="D682" r:id="rId326" xr:uid="{A2FCC9B1-27B4-43BD-B422-BD1F302DE2AC}"/>
    <hyperlink ref="D686" r:id="rId327" xr:uid="{509BB031-B204-48A1-8061-D94F50DBFB9D}"/>
    <hyperlink ref="D548" r:id="rId328" xr:uid="{6B68CFEC-3557-42AC-BA5A-236559101C4B}"/>
    <hyperlink ref="D553" r:id="rId329" xr:uid="{F1449768-DB32-43B2-B6B4-5005FAAE045F}"/>
    <hyperlink ref="D567" r:id="rId330" xr:uid="{B4ADFD6E-83E6-4B3D-80D8-09EAEAD6E69F}"/>
    <hyperlink ref="D570" r:id="rId331" xr:uid="{52B18141-8D79-4EF8-AE89-B1DD27993CBD}"/>
    <hyperlink ref="D576" r:id="rId332" xr:uid="{CA25A0B5-93D1-4038-A3F8-74E7ACFEAD80}"/>
    <hyperlink ref="D581" r:id="rId333" xr:uid="{D70C520E-2AE5-4C53-9EBB-E9C91E14A1D6}"/>
    <hyperlink ref="D586" r:id="rId334" xr:uid="{9FFC057A-F255-4A98-9422-28B3809F43B6}"/>
    <hyperlink ref="D590" r:id="rId335" xr:uid="{35CFDFE5-5662-469B-ADEC-563BD0F2C395}"/>
    <hyperlink ref="D595" r:id="rId336" xr:uid="{A83840B3-DDFF-4632-95DC-3F4A605ABB5D}"/>
    <hyperlink ref="D603" r:id="rId337" xr:uid="{45441767-8561-40CD-908F-E2600835AFC8}"/>
    <hyperlink ref="D608" r:id="rId338" xr:uid="{87734891-DBC1-43C2-9CC8-6AD3865436D6}"/>
    <hyperlink ref="D613" r:id="rId339" xr:uid="{B72791BD-B451-488E-9594-964F92F91D8E}"/>
    <hyperlink ref="D618" r:id="rId340" xr:uid="{2B548850-595B-4B2F-84F2-C8B01BD776AD}"/>
    <hyperlink ref="D625" r:id="rId341" xr:uid="{F0098D32-66F4-4BBA-9E3D-6570605837D9}"/>
    <hyperlink ref="D630" r:id="rId342" xr:uid="{20917F79-82D6-41D2-AF06-4E78969F3C6F}"/>
    <hyperlink ref="D635" r:id="rId343" xr:uid="{05395761-125A-4ED2-8669-56A021287812}"/>
    <hyperlink ref="D641" r:id="rId344" xr:uid="{C4DB9853-7D4C-4E41-A695-856C3E163790}"/>
    <hyperlink ref="D646" r:id="rId345" xr:uid="{B9AE4FF6-5558-4556-A651-1B0856038764}"/>
    <hyperlink ref="D651" r:id="rId346" xr:uid="{3D13E21D-E782-459A-B3DA-69E7333F048C}"/>
    <hyperlink ref="D658" r:id="rId347" xr:uid="{DFEBEE4E-28A9-4CDF-9F85-B3011472C4D7}"/>
    <hyperlink ref="D667" r:id="rId348" xr:uid="{71365A48-E83E-45C2-A5DF-6797E954E195}"/>
    <hyperlink ref="D674" r:id="rId349" xr:uid="{E49D6649-4991-446B-B79D-8138D395897C}"/>
    <hyperlink ref="D681" r:id="rId350" xr:uid="{4126C640-4AE7-406F-8BD2-98F7FE3C585B}"/>
    <hyperlink ref="D685" r:id="rId351" xr:uid="{BBC66B0D-B3F4-47DE-8CDA-001F5A9B7783}"/>
    <hyperlink ref="D690" r:id="rId352" xr:uid="{7BD04619-2BDD-434B-ADA3-044AF5F6C3C2}"/>
    <hyperlink ref="D551" r:id="rId353" xr:uid="{E2C56391-6592-4474-AA7B-9E72A020F454}"/>
    <hyperlink ref="D558" r:id="rId354" xr:uid="{F8FA37E6-A216-4429-8172-0091C5A23F2C}"/>
    <hyperlink ref="D565" r:id="rId355" xr:uid="{41CF498C-7E28-4AEA-B657-B90E2D553436}"/>
    <hyperlink ref="D574" r:id="rId356" xr:uid="{78E66999-5DD5-47DB-B2AA-6D7C600ED6FE}"/>
    <hyperlink ref="D579" r:id="rId357" xr:uid="{B702FE89-AE78-41B3-B1E4-1C59690D81B9}"/>
    <hyperlink ref="D584" r:id="rId358" xr:uid="{51A00D72-D45E-4B40-8931-22EE1335DEAA}"/>
    <hyperlink ref="D588" r:id="rId359" xr:uid="{BFF732D4-535B-4D11-86D7-2E2B24FC95F3}"/>
    <hyperlink ref="D593" r:id="rId360" xr:uid="{580CFFE2-1F03-455D-B1C9-5FEB1EC51C9F}"/>
    <hyperlink ref="D601" r:id="rId361" xr:uid="{D9919A07-53BB-4720-8455-99026181FB4B}"/>
    <hyperlink ref="D606" r:id="rId362" xr:uid="{B9C04A7D-6219-4400-B284-13985734AD1B}"/>
    <hyperlink ref="D611" r:id="rId363" xr:uid="{61800448-CC17-40C8-BF8B-3A1A5B5BF9C6}"/>
    <hyperlink ref="D616" r:id="rId364" xr:uid="{51F02D84-D21F-4AB9-B466-AE6894FF88A6}"/>
    <hyperlink ref="D621" r:id="rId365" xr:uid="{4E30DDD5-C96C-47FC-B1D7-A5AF0ADEC8AB}"/>
    <hyperlink ref="D628" r:id="rId366" xr:uid="{B61A710F-35A0-4052-AA30-DF39FB1BB893}"/>
    <hyperlink ref="D633" r:id="rId367" xr:uid="{9304E242-BB92-43A6-9377-4BE8407278FE}"/>
    <hyperlink ref="D639" r:id="rId368" xr:uid="{E6ECC2D4-0405-4664-B9D2-8C36F165CDC7}"/>
    <hyperlink ref="D644" r:id="rId369" xr:uid="{A33520DE-7479-455B-90CE-9C6D11242FEF}"/>
    <hyperlink ref="D649" r:id="rId370" xr:uid="{8E4ADA26-AEE5-48EB-855E-D288B61DD340}"/>
    <hyperlink ref="D656" r:id="rId371" xr:uid="{5F9B1F21-817A-4C3D-99C1-3F21279D1803}"/>
    <hyperlink ref="D663" r:id="rId372" xr:uid="{3580BCA3-274F-43A7-9944-13A5226619E1}"/>
    <hyperlink ref="D672" r:id="rId373" xr:uid="{ACA539DF-DBE0-4DF3-A061-720401F790F1}"/>
    <hyperlink ref="D679" r:id="rId374" xr:uid="{FA8498CA-D917-4E62-B1E7-F3EE7AE8D057}"/>
    <hyperlink ref="D688" r:id="rId375" xr:uid="{D737DA9C-B7EF-431F-8C9B-38915F2944B7}"/>
    <hyperlink ref="D550" r:id="rId376" xr:uid="{8B56EDB5-DD64-4307-B824-82174F14F87B}"/>
    <hyperlink ref="D555" r:id="rId377" xr:uid="{B67D84C5-6598-4C33-87BA-2EEDB163BEF3}"/>
    <hyperlink ref="D564" r:id="rId378" xr:uid="{4BA8C740-B6F5-4234-84D2-B88E9958E9E4}"/>
    <hyperlink ref="D573" r:id="rId379" xr:uid="{90D7D64A-B585-439F-9156-FA8040EA2EE7}"/>
    <hyperlink ref="D578" r:id="rId380" xr:uid="{B54637B6-3B2E-4CC6-825F-99C664750E47}"/>
    <hyperlink ref="D583" r:id="rId381" xr:uid="{A9207963-7D50-432F-970D-250CF920F04A}"/>
    <hyperlink ref="D592" r:id="rId382" xr:uid="{1F1F789E-E7D1-4981-B246-5017A8A52D07}"/>
    <hyperlink ref="D597" r:id="rId383" xr:uid="{C293A7B6-1D63-45AF-9612-946C70390801}"/>
    <hyperlink ref="D605" r:id="rId384" xr:uid="{EC4FB368-9F70-412C-A524-1C199410287F}"/>
    <hyperlink ref="D610" r:id="rId385" xr:uid="{E1B483C4-43D8-4D6B-892B-18A7BB828939}"/>
    <hyperlink ref="D615" r:id="rId386" xr:uid="{2FB7BFF5-1E75-4009-BB18-D0768CCE53A6}"/>
    <hyperlink ref="D620" r:id="rId387" xr:uid="{D30C7137-AFFA-4B77-980A-173D50746FBC}"/>
    <hyperlink ref="D627" r:id="rId388" xr:uid="{57F3FB91-3208-4308-AA0A-F369B623B1B0}"/>
    <hyperlink ref="D632" r:id="rId389" xr:uid="{CFF0BA25-BF67-4E80-8202-27F0330BE21B}"/>
    <hyperlink ref="D637" r:id="rId390" xr:uid="{B2E40D6C-795B-49D3-ACBD-1F0E39AC17E4}"/>
    <hyperlink ref="D643" r:id="rId391" xr:uid="{5A4C0189-2D7F-436B-AD1B-745784613608}"/>
    <hyperlink ref="D648" r:id="rId392" xr:uid="{87AE14B6-5F39-484C-B107-1A4C0C436207}"/>
    <hyperlink ref="D653" r:id="rId393" xr:uid="{489B7FBF-04BD-402C-831A-ADC7C2812DBC}"/>
    <hyperlink ref="D661" r:id="rId394" xr:uid="{5E788C6D-9D3A-4941-A807-29B141673F60}"/>
    <hyperlink ref="D671" r:id="rId395" xr:uid="{2B06F52A-5C96-420C-8FA6-3E491426F3B3}"/>
    <hyperlink ref="D678" r:id="rId396" xr:uid="{603310F3-3AD2-490A-B5F0-884CA3339D75}"/>
    <hyperlink ref="D683" r:id="rId397" xr:uid="{EF2CABFB-78C8-4E56-9C78-5D70EC449B03}"/>
    <hyperlink ref="D687" r:id="rId398" xr:uid="{4E926BA0-F219-4047-A28A-786B45FC61BF}"/>
    <hyperlink ref="D552" r:id="rId399" xr:uid="{F9E48544-A305-4BC3-9A7B-AACB0E92EE80}"/>
    <hyperlink ref="D559" r:id="rId400" xr:uid="{74C408D3-CDC7-4168-88A0-7A57077882F3}"/>
    <hyperlink ref="D568" r:id="rId401" xr:uid="{0F56F6E4-BACA-46EF-8187-05ADA89E9B27}"/>
    <hyperlink ref="D575" r:id="rId402" xr:uid="{67A15754-572D-4749-94CF-C9834D8986AF}"/>
    <hyperlink ref="D580" r:id="rId403" xr:uid="{962117AE-C792-4620-8897-32384F0ADD89}"/>
    <hyperlink ref="D585" r:id="rId404" xr:uid="{E7F4D6A0-B5BB-430C-A1C2-8CA9F1B91559}"/>
    <hyperlink ref="D589" r:id="rId405" xr:uid="{1F9A03B0-B216-4C47-8D74-E9ABBE962379}"/>
    <hyperlink ref="D594" r:id="rId406" xr:uid="{BC147502-8EFC-40A9-95F0-D6E7DF630FB1}"/>
    <hyperlink ref="D602" r:id="rId407" xr:uid="{87F7E137-2CE6-4731-8D82-5421148A2576}"/>
    <hyperlink ref="D607" r:id="rId408" xr:uid="{24F6ABEC-A6E4-4D77-AE80-2A9A23A54629}"/>
    <hyperlink ref="D612" r:id="rId409" xr:uid="{818A113B-7324-4EC7-B6EB-396A9ED785A2}"/>
    <hyperlink ref="D617" r:id="rId410" xr:uid="{7094A137-1618-4786-A006-3C57F0009AF0}"/>
    <hyperlink ref="D624" r:id="rId411" xr:uid="{29D45760-EC1A-4E5D-964A-1DD55DB75D1E}"/>
    <hyperlink ref="D629" r:id="rId412" xr:uid="{DE9B5737-FFDC-40BE-B80C-130EA411E8EB}"/>
    <hyperlink ref="D634" r:id="rId413" xr:uid="{0F387758-A8C0-47D8-8ED0-DD1598B00623}"/>
    <hyperlink ref="D640" r:id="rId414" xr:uid="{CDD907D0-99F3-46F7-B90D-A91CF8F44980}"/>
    <hyperlink ref="D645" r:id="rId415" xr:uid="{F1A62CF7-F8E9-439F-B9BF-3CB33C577372}"/>
    <hyperlink ref="D650" r:id="rId416" xr:uid="{FB734500-D058-44B8-A954-105357C3C288}"/>
    <hyperlink ref="D657" r:id="rId417" xr:uid="{98DB566B-F04B-4723-8756-1E181583F7B9}"/>
    <hyperlink ref="D665" r:id="rId418" xr:uid="{8CDA3571-D3F0-4A2F-9CA8-9F756993887C}"/>
    <hyperlink ref="D680" r:id="rId419" xr:uid="{D864DB5A-9EF7-4AC0-BE61-DF5CBFEB1B3F}"/>
    <hyperlink ref="D684" r:id="rId420" xr:uid="{2695F6CF-232B-4A53-91A7-362E5928CB33}"/>
    <hyperlink ref="D689" r:id="rId421" xr:uid="{4F356515-3884-41D0-B485-C5A6CC7B7462}"/>
    <hyperlink ref="D695" r:id="rId422" display="§ 15.2-2119" xr:uid="{A192B0F3-F34C-4054-AE58-65853F1D0C39}"/>
    <hyperlink ref="D697" r:id="rId423" display="§ 15.2-2119" xr:uid="{0C7ABA34-4652-4611-9333-48228A5C4D53}"/>
    <hyperlink ref="D699" r:id="rId424" display="§ 15.2-2119" xr:uid="{59A390FF-5AF5-4688-8BDF-D980B490D311}"/>
    <hyperlink ref="D701" r:id="rId425" display="§ 15.2-2119" xr:uid="{0CB4BD5D-39FF-4519-840C-48E795495AF3}"/>
    <hyperlink ref="D703" r:id="rId426" display="§ 15.2-2119" xr:uid="{A07E3FF8-2F35-4102-99EC-B6903F4DD7FE}"/>
    <hyperlink ref="D705" r:id="rId427" display="§ 15.2-2119" xr:uid="{008EB64B-C81F-4E7F-B1D4-6209FDD3A86E}"/>
    <hyperlink ref="D707" r:id="rId428" display="§ 15.2-2119" xr:uid="{2BC434B9-F249-413D-88A4-B2B902E4B570}"/>
    <hyperlink ref="E14:E17" r:id="rId429" display="§ 63, et al" xr:uid="{00000000-0004-0000-0300-000013000000}"/>
    <hyperlink ref="A13" r:id="rId430" xr:uid="{3BE17815-9A69-4AA4-A09C-DFDA9440CA86}"/>
    <hyperlink ref="A694" r:id="rId431" xr:uid="{1F269EA0-21E4-4722-B630-F08F4F376CDC}"/>
    <hyperlink ref="D694" r:id="rId432" display="§ 15.2-2119" xr:uid="{849B4FCB-22ED-4350-9A49-7DDEBC7B99E9}"/>
    <hyperlink ref="A696" r:id="rId433" xr:uid="{2982BAEE-3472-4EA0-B48B-B4DDA74A4FAD}"/>
    <hyperlink ref="D696" r:id="rId434" display="§ 15.2-2119" xr:uid="{1D8C1B6A-C544-4B2F-AFC5-F0487801A750}"/>
    <hyperlink ref="D698" r:id="rId435" display="§ 15.2-2119" xr:uid="{3400CA57-37CD-4079-8EE6-871F803472AF}"/>
    <hyperlink ref="D700" r:id="rId436" display="§ 15.2-2119" xr:uid="{D16B4936-0E03-4708-8821-9BD32382BFAB}"/>
    <hyperlink ref="A707" r:id="rId437" xr:uid="{6E0BBF9B-C988-435B-AE2B-FEEBAA687D9E}"/>
    <hyperlink ref="D702" r:id="rId438" display="§ 15.2-2119" xr:uid="{4E909634-E3AC-45EC-BAA2-EBB8FFA00EB3}"/>
    <hyperlink ref="D706" r:id="rId439" display="§ 15.2-2119" xr:uid="{DF8886D3-DAAE-4DA7-9328-799AEA5AA69F}"/>
    <hyperlink ref="D704" r:id="rId440" display="§ 15.2-2119" xr:uid="{4630EE02-09F4-490A-ADAF-1384E43EB2BE}"/>
    <hyperlink ref="A145" r:id="rId441" xr:uid="{F975E1B1-5A89-41D1-AD3D-E1BA9B45C710}"/>
    <hyperlink ref="A364" r:id="rId442" xr:uid="{4D3817F4-BBED-4943-8E28-A9E6D2F88466}"/>
    <hyperlink ref="D68:D73" r:id="rId443" display="§ 15.2 - 2280" xr:uid="{C18A422C-A6A9-4F5B-A2F7-015864BCDC1B}"/>
    <hyperlink ref="D476" r:id="rId444" xr:uid="{2A3B1F3D-5602-43D2-98CF-6AE244FAF8B6}"/>
    <hyperlink ref="D477" r:id="rId445" xr:uid="{98FEAC31-00C5-44C8-891D-4EC34B7A271A}"/>
    <hyperlink ref="D491" r:id="rId446" display="§ 15.2-2280" xr:uid="{DABBC1EE-333A-42DD-B8DA-03384030FE78}"/>
    <hyperlink ref="D492" r:id="rId447" display="§ 15.2-2280" xr:uid="{72904EC0-033E-4D9E-95ED-FB7A44F9FF85}"/>
    <hyperlink ref="E152" r:id="rId448" xr:uid="{B16A8E12-800E-4573-A809-D7A124E589C6}"/>
    <hyperlink ref="E135" r:id="rId449" xr:uid="{874A1129-4EB2-4D35-BECC-DEB70A7CE6B7}"/>
    <hyperlink ref="D135" r:id="rId450" display="§ 15.2-2013" xr:uid="{4A55E283-A967-4267-92C9-72D10FFC8923}"/>
    <hyperlink ref="D404" r:id="rId451" xr:uid="{2075B3E6-88C0-4AD6-98CA-CAF833E02526}"/>
    <hyperlink ref="E404" r:id="rId452" display="§14.2-23.1" xr:uid="{CC7D3FFB-541B-44F2-B676-5D927E9FC57B}"/>
    <hyperlink ref="D598" r:id="rId453" xr:uid="{EB0C11C3-BF79-4D33-AA44-4DBB7AE2CCD5}"/>
    <hyperlink ref="D599:D600" r:id="rId454" display="§15.2-2280" xr:uid="{DD559288-99E2-4F98-8E0B-0DB8DA4C7F95}"/>
    <hyperlink ref="D622:D623" r:id="rId455" display="§15.2-2280" xr:uid="{DC34133C-5CB5-4AAF-9630-B90B00DB4BCB}"/>
    <hyperlink ref="D638" r:id="rId456" xr:uid="{6FA48750-D1CD-4E70-9C48-433CAC6511D6}"/>
    <hyperlink ref="D654" r:id="rId457" xr:uid="{44A51FE3-93A5-4728-B75A-7A630E71A9BF}"/>
    <hyperlink ref="D655" r:id="rId458" xr:uid="{944F654C-F1C7-4EE5-9BB7-5C65CC8AFB44}"/>
    <hyperlink ref="D673" r:id="rId459" xr:uid="{DB900C6B-0FBB-48B0-9D5A-FD6772D839B9}"/>
    <hyperlink ref="D440" r:id="rId460" xr:uid="{EDE76B6B-323C-416A-ADAD-5578DF4C2B0D}"/>
    <hyperlink ref="E472" r:id="rId461" xr:uid="{D7C5E6FE-1EEA-497C-A68A-2319E5AC07D9}"/>
    <hyperlink ref="D495" r:id="rId462" xr:uid="{D046EE4D-460F-41F9-BE0E-7AF20E23395C}"/>
    <hyperlink ref="E510" r:id="rId463" xr:uid="{3E242C5C-BD30-4426-BBF4-3D422D41EBA1}"/>
    <hyperlink ref="E529" r:id="rId464" xr:uid="{BE6CA30A-C6D1-49DA-8B26-8D768D400376}"/>
    <hyperlink ref="E534" r:id="rId465" xr:uid="{541CECE6-3C6B-4587-A51E-D78F5D83C019}"/>
    <hyperlink ref="E68" r:id="rId466" xr:uid="{F446C6CD-5BF4-4CF8-A0AA-B5B1F0F7C10B}"/>
    <hyperlink ref="E478" r:id="rId467" xr:uid="{0D21FE78-BC57-4B48-9231-D588696A367F}"/>
    <hyperlink ref="E536" r:id="rId468" xr:uid="{D6EE3C3B-404F-40AA-ABEE-B06E823C26CE}"/>
    <hyperlink ref="E69" r:id="rId469" xr:uid="{67AFF701-806F-4D57-8CDB-F7B54E4F7F9E}"/>
    <hyperlink ref="E86:E102" r:id="rId470" display="ACZO §15.1.5. " xr:uid="{86BF48D0-A028-4F4C-BFE4-AF53055B74B8}"/>
    <hyperlink ref="A153" r:id="rId471" xr:uid="{17B31127-B324-478A-AA56-A5336D1061A1}"/>
    <hyperlink ref="A366" r:id="rId472" xr:uid="{6BE3C153-E7F4-4393-ADD0-B1C7CAEDA451}"/>
    <hyperlink ref="A397" r:id="rId473" xr:uid="{42960E98-7112-40A2-A172-2B16BE31C034}"/>
    <hyperlink ref="E397" r:id="rId474" xr:uid="{9E889A99-E3BB-497B-8AE0-B82B86E9359B}"/>
    <hyperlink ref="E405" r:id="rId475" xr:uid="{397EA318-C170-427B-8124-E670AB8DC289}"/>
    <hyperlink ref="D488" r:id="rId476" display="§ 15.2-2280" xr:uid="{5567A1C1-756F-41E6-9A99-E810D2717EC2}"/>
    <hyperlink ref="D496" r:id="rId477" xr:uid="{97B603E9-3616-4CF9-A01F-C52828EAB151}"/>
    <hyperlink ref="D498" r:id="rId478" display="§ 15.2-2280" xr:uid="{9F4F8EAB-E5F4-4714-924A-B175A42B1190}"/>
    <hyperlink ref="D500" r:id="rId479" display="§ 15.2-2280" xr:uid="{1A6EE1B8-429D-4DC2-BB35-4B5F49341F0F}"/>
    <hyperlink ref="D534" r:id="rId480" xr:uid="{EA475A6A-D678-43D1-B7AC-A8CE6193CF82}"/>
    <hyperlink ref="D536" r:id="rId481" xr:uid="{61017333-0000-434C-A5B9-E000E6DC52BB}"/>
    <hyperlink ref="E473:E477" r:id="rId482" display="ACZO §15.1.7.B" xr:uid="{6B709D2C-85DA-467D-AB6D-FD2A153492D2}"/>
    <hyperlink ref="E479" r:id="rId483" xr:uid="{F5C51732-12ED-4F31-808C-F9ED9530B13D}"/>
    <hyperlink ref="E482:E509" r:id="rId484" display="ACZO" xr:uid="{B26094BB-E8FC-489B-BECF-9656CE58807F}"/>
    <hyperlink ref="E511:E516" r:id="rId485" display="ACZO §15.2.2.B.1." xr:uid="{3633992E-9B2E-46AB-8244-8AFEA2696475}"/>
    <hyperlink ref="E517" r:id="rId486" display="ACZO §15.2.2.B.1." xr:uid="{38511E9E-67BA-405C-9F9E-8EA52A3B9E24}"/>
    <hyperlink ref="E518" r:id="rId487" display="ACZO §15.2.2.B.1." xr:uid="{8BD1E77B-D99F-47C6-9A50-D7D470BF7DE5}"/>
    <hyperlink ref="E519" r:id="rId488" display="ACZO §15.2.2.B.1." xr:uid="{DECF22FD-012C-4218-B0FF-B23437EB861A}"/>
    <hyperlink ref="E520:E528" r:id="rId489" display="ACZO §15.2.2.B.1." xr:uid="{ED230280-DEB1-46B7-BE72-3F68DA75C5E3}"/>
    <hyperlink ref="E530:E533" r:id="rId490" display="ACZO §15.2.2.A" xr:uid="{762D9E8F-64B8-41D1-959D-2347D02A30A3}"/>
    <hyperlink ref="D675" r:id="rId491" xr:uid="{95F6CA86-1264-410D-BA9E-3018E1D66605}"/>
    <hyperlink ref="D676" r:id="rId492" xr:uid="{0710D1F2-18D8-4B2B-8B5F-454A0D44862E}"/>
    <hyperlink ref="E537:E690" r:id="rId493" display="ACZO" xr:uid="{26A37E2F-653B-4F7B-A7F1-4EE788EDFC84}"/>
    <hyperlink ref="E698" r:id="rId494" xr:uid="{4B1D9C86-568C-4D48-8001-6914C0F443DE}"/>
    <hyperlink ref="E699" r:id="rId495" xr:uid="{5221903E-D435-44F1-8E83-A1391C03AC1A}"/>
    <hyperlink ref="E700" r:id="rId496" xr:uid="{1C3FDC6E-C9C0-4259-B28B-C5D79EE88564}"/>
    <hyperlink ref="E701" r:id="rId497" xr:uid="{0F1D8CBA-C415-4211-86E0-FC2224C7A9AC}"/>
    <hyperlink ref="A154" r:id="rId498" xr:uid="{D6970414-5BE1-49C1-86D6-D21459C5F7BF}"/>
    <hyperlink ref="D97" r:id="rId499" display="§ 15.2 - 2280" xr:uid="{1C114FDF-2830-4DB3-AC0F-C56368AB72FA}"/>
    <hyperlink ref="E97" r:id="rId500" xr:uid="{BE6DCB7A-A552-40BE-B1AF-E243FD726A1D}"/>
    <hyperlink ref="D100" r:id="rId501" display="§ 15.2 - 2280" xr:uid="{965C38D5-668B-42B3-ABA1-CFF8723BA96A}"/>
    <hyperlink ref="E100" r:id="rId502" xr:uid="{5309798B-C5AE-4FEC-9C3F-ECA0E861DC25}"/>
    <hyperlink ref="D480" r:id="rId503" xr:uid="{03B59D2F-4FF5-4691-BAF0-D05E6CC590A3}"/>
    <hyperlink ref="E480" r:id="rId504" xr:uid="{CB830E8E-2048-406E-B948-9DF1C059B28D}"/>
    <hyperlink ref="D505" r:id="rId505" display="§ 15.2-2280" xr:uid="{4824E48B-CFF5-40C7-AAC2-E9D239DB894D}"/>
    <hyperlink ref="E505" r:id="rId506" xr:uid="{D4E085FA-741C-4D51-8EB9-D98E27E74761}"/>
    <hyperlink ref="E535" r:id="rId507" xr:uid="{37A4D9F8-866F-45A0-91AA-84E83A807760}"/>
    <hyperlink ref="D535" r:id="rId508" xr:uid="{87270C29-079B-4E0A-A27A-FB9B16A5905C}"/>
    <hyperlink ref="D556" r:id="rId509" xr:uid="{42894880-D848-43C0-8159-186CCCCB9C8D}"/>
    <hyperlink ref="E556" r:id="rId510" xr:uid="{903340F2-AAC0-4F4C-B21C-E0121CBE34CB}"/>
    <hyperlink ref="D557" r:id="rId511" xr:uid="{C2DEF403-FB20-46F6-B542-EFF637A82E8D}"/>
    <hyperlink ref="E557" r:id="rId512" xr:uid="{A12581FF-FBDC-4EAF-A722-AD1D71B25E4A}"/>
    <hyperlink ref="D660" r:id="rId513" xr:uid="{A6724BA1-8506-469B-96C6-A2BE2F1F80C6}"/>
    <hyperlink ref="E660" r:id="rId514" xr:uid="{3E11E4C2-C294-4684-A274-9BE5FB088368}"/>
    <hyperlink ref="D662" r:id="rId515" xr:uid="{0B31FEB2-D428-4370-BB0D-EA84F0B2C51F}"/>
    <hyperlink ref="E662" r:id="rId516" xr:uid="{F24E537B-B1C8-4AAA-85D4-C79A4CBD59CA}"/>
    <hyperlink ref="D664" r:id="rId517" xr:uid="{4306AC85-F848-4140-99A6-11260CA1C283}"/>
    <hyperlink ref="E664" r:id="rId518" xr:uid="{7ACDF28B-4DA5-4600-B836-37C884F81C53}"/>
    <hyperlink ref="D666" r:id="rId519" xr:uid="{96BF4AE2-FCAB-48F4-A69F-0B70E3915FB5}"/>
    <hyperlink ref="E666" r:id="rId520" xr:uid="{1061160E-22DF-4D7A-BEB2-604A634EAAED}"/>
    <hyperlink ref="D668" r:id="rId521" xr:uid="{EF16EE49-959B-4FFF-8069-0CEEEF601289}"/>
    <hyperlink ref="E668" r:id="rId522" xr:uid="{30D76759-38E8-44AC-BE0A-2FC47E62E9A5}"/>
    <hyperlink ref="D670" r:id="rId523" xr:uid="{6F0B5DCE-3071-4F64-857B-9C001ACA72E9}"/>
    <hyperlink ref="E670" r:id="rId524" xr:uid="{2A98FCCE-4D24-4FC6-902A-AAB293F62B8F}"/>
    <hyperlink ref="D560" r:id="rId525" xr:uid="{688A1B77-6790-4746-B3B9-7F8B8504B601}"/>
    <hyperlink ref="E560" r:id="rId526" xr:uid="{3F109EB2-8850-40C1-B442-61D822C7F7F0}"/>
    <hyperlink ref="E561" r:id="rId527" xr:uid="{406FB984-21A9-4399-B49B-63B2A33BDC86}"/>
    <hyperlink ref="D561" r:id="rId528" xr:uid="{916B364F-AA02-4AF4-B3F0-C1D45FB490E7}"/>
    <hyperlink ref="E562" r:id="rId529" xr:uid="{DA3BC7EB-C5D8-4B4E-A932-00DDECA76EED}"/>
    <hyperlink ref="D562" r:id="rId530" xr:uid="{23E5EF4F-E0DF-4F86-A01D-118BDF263AB6}"/>
    <hyperlink ref="D566" r:id="rId531" xr:uid="{F2117380-B658-47B0-B265-0EE92704EB26}"/>
    <hyperlink ref="E566" r:id="rId532" xr:uid="{94F22AA6-F654-481C-8F82-07819961B685}"/>
    <hyperlink ref="D571" r:id="rId533" xr:uid="{78EB3FE5-613F-4CD4-A76A-840921FF210B}"/>
    <hyperlink ref="E571" r:id="rId534" xr:uid="{4FB47092-A6CC-40A0-AA55-3C5A86F7F2DD}"/>
    <hyperlink ref="D569" r:id="rId535" xr:uid="{47A88CD5-BBEB-4406-B370-01B388757B82}"/>
    <hyperlink ref="E569" r:id="rId536" xr:uid="{6A8D81E1-B5E9-4ACF-9910-3E3A6302FCE9}"/>
    <hyperlink ref="D481" r:id="rId537" xr:uid="{F081DBDA-C20F-4193-84CA-D6DDBF33790D}"/>
    <hyperlink ref="E481" r:id="rId538" xr:uid="{97E7729C-27B7-4099-B185-34360A6A4BCF}"/>
    <hyperlink ref="D526" r:id="rId539" display="§ 15.2-2280" xr:uid="{EC7129B7-14A9-4FBD-BC0B-1250FB64FA66}"/>
    <hyperlink ref="E526" r:id="rId540" display="ACZO §15.2.2.B.1." xr:uid="{64692A41-E7B9-4FF8-858F-BDA3B17FA9BC}"/>
    <hyperlink ref="D103" r:id="rId541" display="§ 15.2 - 2280" xr:uid="{989A083F-1064-41E2-92E1-08D029B33F6F}"/>
    <hyperlink ref="E103" r:id="rId542" xr:uid="{000174E5-7098-4DB5-879B-A775AFA9F48F}"/>
    <hyperlink ref="D104" r:id="rId543" display="§ 15.2 - 2280" xr:uid="{F74AAFBC-973A-4249-9ADE-A705F13ED390}"/>
    <hyperlink ref="E104" r:id="rId544" xr:uid="{AD819159-8322-4B37-8DAB-7CAA377A4C12}"/>
    <hyperlink ref="A127" r:id="rId545" xr:uid="{E93CC2B9-6BAF-4420-BC36-69A6CCA83D9D}"/>
    <hyperlink ref="A693" r:id="rId546" xr:uid="{4A6F79EB-41CB-42A7-B425-121ABCB8BAE8}"/>
    <hyperlink ref="E693" r:id="rId547" display="§26-7" xr:uid="{B02A4EE8-6EB1-4F33-905F-585979BCDC80}"/>
    <hyperlink ref="D693" r:id="rId548" display="§ 15.2-2119" xr:uid="{67E4FE05-DFC6-4FAC-A2A2-CEA9CE824038}"/>
    <hyperlink ref="A147" r:id="rId549" xr:uid="{5998816F-0F48-486E-BF65-DCEAD4B45A53}"/>
    <hyperlink ref="A148" r:id="rId550" xr:uid="{19796A31-E045-4E44-BE0B-B4D269D45A1B}"/>
    <hyperlink ref="A143" r:id="rId551" xr:uid="{FBA03971-58DA-4410-A2A6-4E8D94A1DA70}"/>
    <hyperlink ref="A116" r:id="rId552" xr:uid="{A48EC636-ACA0-49C9-90D4-18E91BD1DCCE}"/>
    <hyperlink ref="A359" r:id="rId553" xr:uid="{00000000-0004-0000-0300-0000BC000000}"/>
    <hyperlink ref="A404" r:id="rId554" xr:uid="{0785BDFF-3A02-43DA-817F-9A83F613C556}"/>
    <hyperlink ref="A69" r:id="rId555" xr:uid="{D840C74E-6EDE-44BA-902A-38E50F7454D1}"/>
  </hyperlinks>
  <printOptions headings="1"/>
  <pageMargins left="0.25" right="0.25" top="0.75" bottom="0.75" header="0.3" footer="0.3"/>
  <pageSetup paperSize="5" scale="10" fitToHeight="100" orientation="portrait" r:id="rId556"/>
  <rowBreaks count="1" manualBreakCount="1">
    <brk id="36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scalYear xmlns="3ad302bb-bd66-4f3a-9b91-e0c497aecab3">FY21</FiscalYear>
    <f2e6dd07560b4dd783c6ede1a5393e32 xmlns="64501065-6424-49db-b893-e1a782a95efb" xsi:nil="true"/>
    <TaxCatchAll xmlns="2d4151d2-4472-4032-a961-8634b192e66a"/>
    <SensitiveInformation xmlns="2d4151d2-4472-4032-a961-8634b192e66a">false</SensitiveInformation>
    <RecordSubtype xmlns="3ad302bb-bd66-4f3a-9b91-e0c497aecab3">DMF - Administrative Files(GS-19 - 010024)</RecordSubtype>
  </documentManagement>
</p:properties>
</file>

<file path=customXml/item3.xml><?xml version="1.0" encoding="utf-8"?>
<ct:contentTypeSchema xmlns:ct="http://schemas.microsoft.com/office/2006/metadata/contentType" xmlns:ma="http://schemas.microsoft.com/office/2006/metadata/properties/metaAttributes" ct:_="" ma:_="" ma:contentTypeName="DMF Budget Fiscal Content Type- basic" ma:contentTypeID="0x01010016F1ACE8D43C0C4694A4176A57EAF9890500B99D2DAA71946D438702D4C6283E78700098797F388A378641917018CF2F7F9FC1" ma:contentTypeVersion="43" ma:contentTypeDescription="" ma:contentTypeScope="" ma:versionID="23d0c536b9d858ddf83f7b9bff13e52d">
  <xsd:schema xmlns:xsd="http://www.w3.org/2001/XMLSchema" xmlns:xs="http://www.w3.org/2001/XMLSchema" xmlns:p="http://schemas.microsoft.com/office/2006/metadata/properties" xmlns:ns1="http://schemas.microsoft.com/sharepoint/v3" xmlns:ns2="64501065-6424-49db-b893-e1a782a95efb" xmlns:ns3="2d4151d2-4472-4032-a961-8634b192e66a" xmlns:ns4="3ad302bb-bd66-4f3a-9b91-e0c497aecab3" xmlns:ns6="8cf91359-a80f-4c8f-a8c8-a7701261f2b3" xmlns:ns7="4592e248-23aa-4207-8aa1-1a584c1726b3" targetNamespace="http://schemas.microsoft.com/office/2006/metadata/properties" ma:root="true" ma:fieldsID="0fc9edc3425b09daa8a25cef5eddfd32" ns1:_="" ns2:_="" ns3:_="" ns4:_="" ns6:_="" ns7:_="">
    <xsd:import namespace="http://schemas.microsoft.com/sharepoint/v3"/>
    <xsd:import namespace="64501065-6424-49db-b893-e1a782a95efb"/>
    <xsd:import namespace="2d4151d2-4472-4032-a961-8634b192e66a"/>
    <xsd:import namespace="3ad302bb-bd66-4f3a-9b91-e0c497aecab3"/>
    <xsd:import namespace="8cf91359-a80f-4c8f-a8c8-a7701261f2b3"/>
    <xsd:import namespace="4592e248-23aa-4207-8aa1-1a584c1726b3"/>
    <xsd:element name="properties">
      <xsd:complexType>
        <xsd:sequence>
          <xsd:element name="documentManagement">
            <xsd:complexType>
              <xsd:all>
                <xsd:element ref="ns2:f2e6dd07560b4dd783c6ede1a5393e32" minOccurs="0"/>
                <xsd:element ref="ns3:TaxCatchAll" minOccurs="0"/>
                <xsd:element ref="ns3:TaxCatchAllLabel" minOccurs="0"/>
                <xsd:element ref="ns1:_dlc_Exempt" minOccurs="0"/>
                <xsd:element ref="ns3:SensitiveInformation" minOccurs="0"/>
                <xsd:element ref="ns4:RecordSubtype" minOccurs="0"/>
                <xsd:element ref="ns4:FiscalYear" minOccurs="0"/>
                <xsd:element ref="ns6:MediaServiceMetadata" minOccurs="0"/>
                <xsd:element ref="ns6:MediaServiceFastMetadata" minOccurs="0"/>
                <xsd:element ref="ns7: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954d81f1-b46e-4273-9b77-bff0688e4e40" ma:internalName="TaxCatchAll" ma:showField="CatchAllData"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954d81f1-b46e-4273-9b77-bff0688e4e40" ma:internalName="TaxCatchAllLabel" ma:readOnly="true" ma:showField="CatchAllDataLabel"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SensitiveInformation" ma:index="12" nillable="true" ma:displayName="Sensitive Information" ma:default="0" ma:description="Does this document have sensitive information?"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d302bb-bd66-4f3a-9b91-e0c497aecab3" elementFormDefault="qualified">
    <xsd:import namespace="http://schemas.microsoft.com/office/2006/documentManagement/types"/>
    <xsd:import namespace="http://schemas.microsoft.com/office/infopath/2007/PartnerControls"/>
    <xsd:element name="RecordSubtype" ma:index="13" nillable="true" ma:displayName="Subtype" ma:default="DMF - Administrative Files(GS-19 - 010024)" ma:format="Dropdown" ma:internalName="RecordSubtype">
      <xsd:simpleType>
        <xsd:restriction base="dms:Choice">
          <xsd:enumeration value="DMF - Administrative Files(GS-19 - 010024)"/>
          <xsd:enumeration value="DMF - Fiscal Files(GS-02 - 010151)"/>
          <xsd:enumeration value="DMF - Operational Files(GS-19 - 010096)"/>
        </xsd:restriction>
      </xsd:simpleType>
    </xsd:element>
    <xsd:element name="FiscalYear" ma:index="14" nillable="true" ma:displayName="Fiscal Year" ma:default="FY19" ma:format="Dropdown" ma:internalName="FiscalYear">
      <xsd:simpleType>
        <xsd:restriction base="dms:Choice">
          <xsd:enumeration value="FY16"/>
          <xsd:enumeration value="FY17"/>
          <xsd:enumeration value="FY18"/>
          <xsd:enumeration value="FY19"/>
          <xsd:enumeration value="FY20"/>
          <xsd:enumeration value="FY21"/>
          <xsd:enumeration value="FY22"/>
          <xsd:enumeration value="multiple years"/>
        </xsd:restriction>
      </xsd:simpleType>
    </xsd:element>
  </xsd:schema>
  <xsd:schema xmlns:xsd="http://www.w3.org/2001/XMLSchema" xmlns:xs="http://www.w3.org/2001/XMLSchema" xmlns:dms="http://schemas.microsoft.com/office/2006/documentManagement/types" xmlns:pc="http://schemas.microsoft.com/office/infopath/2007/PartnerControls" targetNamespace="8cf91359-a80f-4c8f-a8c8-a7701261f2b3"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92e248-23aa-4207-8aa1-1a584c1726b3" elementFormDefault="qualified">
    <xsd:import namespace="http://schemas.microsoft.com/office/2006/documentManagement/types"/>
    <xsd:import namespace="http://schemas.microsoft.com/office/infopath/2007/PartnerControls"/>
    <xsd:element name="SharedWithDetails" ma:index="1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ma:index="16" ma:displayName="Keywords"/>
        <xsd:element ref="dc:language" minOccurs="0" maxOccurs="1"/>
        <xsd:element name="category" minOccurs="0" maxOccurs="1" type="xsd:string" ma:index="15"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89badf8-0cd2-4e7b-b9e9-f8f3d3755954" ContentTypeId="0x01010016F1ACE8D43C0C4694A4176A57EAF98905" PreviousValue="false"/>
</file>

<file path=customXml/item5.xml><?xml version="1.0" encoding="utf-8"?>
<?mso-contentType ?>
<p:Policy xmlns:p="office.server.policy" id="" local="true">
  <p:Name>Fiscal</p:Name>
  <p:Description/>
  <p:Statement/>
  <p:PolicyItems>
    <p:PolicyItem featureId="Microsoft.Office.RecordsManagement.PolicyFeatures.PolicyAudit" staticId="0x01010016F1ACE8D43C0C4694A4176A57EAF98905|8138272" UniqueId="3e59ac00-3fb8-40fb-bc6d-a94e755b92f1">
      <p:Name>Auditing</p:Name>
      <p:Description>Audits user actions on documents and list items to the Audit Log.</p:Description>
      <p:CustomData>
        <Audit>
          <Update/>
          <View/>
          <CheckInOut/>
          <MoveCopy/>
          <DeleteRestore/>
        </Audit>
      </p:CustomData>
    </p:PolicyItem>
  </p:PolicyItems>
</p:Policy>
</file>

<file path=customXml/item6.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Props1.xml><?xml version="1.0" encoding="utf-8"?>
<ds:datastoreItem xmlns:ds="http://schemas.openxmlformats.org/officeDocument/2006/customXml" ds:itemID="{EC303A28-9F83-4857-A16D-FCADB1EFA332}">
  <ds:schemaRefs>
    <ds:schemaRef ds:uri="http://schemas.microsoft.com/sharepoint/v3/contenttype/forms"/>
  </ds:schemaRefs>
</ds:datastoreItem>
</file>

<file path=customXml/itemProps2.xml><?xml version="1.0" encoding="utf-8"?>
<ds:datastoreItem xmlns:ds="http://schemas.openxmlformats.org/officeDocument/2006/customXml" ds:itemID="{38BD9C83-BD33-48C9-9104-9E4D229ECA98}">
  <ds:schemaRefs>
    <ds:schemaRef ds:uri="http://schemas.microsoft.com/office/infopath/2007/PartnerControls"/>
    <ds:schemaRef ds:uri="3ad302bb-bd66-4f3a-9b91-e0c497aecab3"/>
    <ds:schemaRef ds:uri="http://schemas.microsoft.com/office/2006/documentManagement/types"/>
    <ds:schemaRef ds:uri="http://schemas.microsoft.com/office/2006/metadata/properties"/>
    <ds:schemaRef ds:uri="8cf91359-a80f-4c8f-a8c8-a7701261f2b3"/>
    <ds:schemaRef ds:uri="http://schemas.microsoft.com/sharepoint/v3"/>
    <ds:schemaRef ds:uri="http://schemas.openxmlformats.org/package/2006/metadata/core-properties"/>
    <ds:schemaRef ds:uri="http://purl.org/dc/terms/"/>
    <ds:schemaRef ds:uri="4592e248-23aa-4207-8aa1-1a584c1726b3"/>
    <ds:schemaRef ds:uri="64501065-6424-49db-b893-e1a782a95efb"/>
    <ds:schemaRef ds:uri="http://purl.org/dc/dcmitype/"/>
    <ds:schemaRef ds:uri="2d4151d2-4472-4032-a961-8634b192e66a"/>
    <ds:schemaRef ds:uri="http://www.w3.org/XML/1998/namespace"/>
    <ds:schemaRef ds:uri="http://purl.org/dc/elements/1.1/"/>
  </ds:schemaRefs>
</ds:datastoreItem>
</file>

<file path=customXml/itemProps3.xml><?xml version="1.0" encoding="utf-8"?>
<ds:datastoreItem xmlns:ds="http://schemas.openxmlformats.org/officeDocument/2006/customXml" ds:itemID="{EB5D774D-98A4-40B1-BC91-E12B5EC03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501065-6424-49db-b893-e1a782a95efb"/>
    <ds:schemaRef ds:uri="2d4151d2-4472-4032-a961-8634b192e66a"/>
    <ds:schemaRef ds:uri="3ad302bb-bd66-4f3a-9b91-e0c497aecab3"/>
    <ds:schemaRef ds:uri="8cf91359-a80f-4c8f-a8c8-a7701261f2b3"/>
    <ds:schemaRef ds:uri="4592e248-23aa-4207-8aa1-1a584c172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D8A185-F59E-4195-A748-1866086E6BA2}">
  <ds:schemaRefs>
    <ds:schemaRef ds:uri="Microsoft.SharePoint.Taxonomy.ContentTypeSync"/>
  </ds:schemaRefs>
</ds:datastoreItem>
</file>

<file path=customXml/itemProps5.xml><?xml version="1.0" encoding="utf-8"?>
<ds:datastoreItem xmlns:ds="http://schemas.openxmlformats.org/officeDocument/2006/customXml" ds:itemID="{E02AE6E2-6216-4DEE-AB5B-24E8C2B6D346}">
  <ds:schemaRefs>
    <ds:schemaRef ds:uri="office.server.policy"/>
  </ds:schemaRefs>
</ds:datastoreItem>
</file>

<file path=customXml/itemProps6.xml><?xml version="1.0" encoding="utf-8"?>
<ds:datastoreItem xmlns:ds="http://schemas.openxmlformats.org/officeDocument/2006/customXml" ds:itemID="{E6F4BEE9-9634-4EEA-B97E-ADBC15FE44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Hughes</dc:creator>
  <cp:keywords/>
  <dc:description/>
  <cp:lastModifiedBy>Verna Denchi</cp:lastModifiedBy>
  <cp:revision/>
  <dcterms:created xsi:type="dcterms:W3CDTF">2015-04-29T15:28:31Z</dcterms:created>
  <dcterms:modified xsi:type="dcterms:W3CDTF">2024-07-01T11:33:03Z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0x01010016F1ACE8D43C0C4694A4176A57EAF9890500B99D2DAA71946D438702D4C6283E78700098797F388A378641917018CF2F7F9FC1</vt:lpwstr>
  </property>
  <property fmtid="{D5CDD505-2E9C-101B-9397-08002B2CF9AE}" pid="5" name="Category">
    <vt:lpwstr>Enter Choice 1</vt:lpwstr>
  </property>
  <property fmtid="{D5CDD505-2E9C-101B-9397-08002B2CF9AE}" pid="6" name="_dlc_policyId">
    <vt:lpwstr/>
  </property>
  <property fmtid="{D5CDD505-2E9C-101B-9397-08002B2CF9AE}" pid="7" name="ItemRetentionFormula">
    <vt:lpwstr/>
  </property>
  <property fmtid="{D5CDD505-2E9C-101B-9397-08002B2CF9AE}" pid="8" name="Keywords0">
    <vt:lpwstr/>
  </property>
</Properties>
</file>