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L:\DMFBUD\Bud18\Revenue\"/>
    </mc:Choice>
  </mc:AlternateContent>
  <bookViews>
    <workbookView xWindow="0" yWindow="0" windowWidth="28800" windowHeight="12450" firstSheet="3" activeTab="3"/>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combined'!$A$1:$YJ$1</definedName>
    <definedName name="_xlnm.Print_Area" localSheetId="2">'deleted rows '!$B$1:$X$57</definedName>
    <definedName name="_xlnm.Print_Area" localSheetId="0">Form!$A$1:$U$556</definedName>
    <definedName name="_xlnm.Print_Area" localSheetId="3">'taxes and fees combined'!$A$1:$H$601</definedName>
    <definedName name="_xlnm.Print_Titles" localSheetId="0">Form!$1:$1</definedName>
    <definedName name="_xlnm.Print_Titles" localSheetId="3">'taxes and fees combined'!$1:$1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authors>
    <author>Emily Hughes</author>
    <author>Benjamin Aiken</author>
  </authors>
  <commentList>
    <comment ref="O90" authorId="0" shapeId="0">
      <text>
        <r>
          <rPr>
            <b/>
            <sz val="9"/>
            <color indexed="81"/>
            <rFont val="Tahoma"/>
            <family val="2"/>
          </rPr>
          <t>Emily Hughes:</t>
        </r>
        <r>
          <rPr>
            <sz val="9"/>
            <color indexed="81"/>
            <rFont val="Tahoma"/>
            <family val="2"/>
          </rPr>
          <t xml:space="preserve">
look at 10-15-11, 7-1-10, 6j15-10, 11-1-08, 6-10-06, 7-1-06, 4-26-03, 6-22-02
</t>
        </r>
      </text>
    </comment>
    <comment ref="N231" authorId="0" shapeId="0">
      <text>
        <r>
          <rPr>
            <b/>
            <sz val="9"/>
            <color indexed="81"/>
            <rFont val="Tahoma"/>
            <family val="2"/>
          </rPr>
          <t>Emily Hughes:</t>
        </r>
        <r>
          <rPr>
            <sz val="9"/>
            <color indexed="81"/>
            <rFont val="Tahoma"/>
            <family val="2"/>
          </rPr>
          <t xml:space="preserve">
check dates in code</t>
        </r>
      </text>
    </comment>
    <comment ref="H235" authorId="0" shapeId="0">
      <text>
        <r>
          <rPr>
            <b/>
            <sz val="9"/>
            <color indexed="81"/>
            <rFont val="Tahoma"/>
            <family val="2"/>
          </rPr>
          <t>Emily Hughes:</t>
        </r>
        <r>
          <rPr>
            <sz val="9"/>
            <color indexed="81"/>
            <rFont val="Tahoma"/>
            <family val="2"/>
          </rPr>
          <t xml:space="preserve">
mirror what parking meters says in DES</t>
        </r>
      </text>
    </comment>
    <comment ref="G243" authorId="1" shapeId="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<sst xmlns="http://schemas.openxmlformats.org/spreadsheetml/2006/main" count="11055" uniqueCount="3291">
  <si>
    <t>State Code</t>
  </si>
  <si>
    <t>Local Code</t>
  </si>
  <si>
    <t>Basis</t>
  </si>
  <si>
    <t>Description</t>
  </si>
  <si>
    <t>ACC</t>
  </si>
  <si>
    <t>FY 2016 Budget</t>
  </si>
  <si>
    <t>Legal Parameters/Restrictions</t>
  </si>
  <si>
    <t>Rates</t>
  </si>
  <si>
    <t>Related revenues</t>
  </si>
  <si>
    <t>Administration</t>
  </si>
  <si>
    <t>Last changed</t>
  </si>
  <si>
    <t>Factors that impact revenue</t>
  </si>
  <si>
    <t>Name</t>
  </si>
  <si>
    <t>Tax or fee?</t>
  </si>
  <si>
    <t>Department</t>
  </si>
  <si>
    <t>Board approved</t>
  </si>
  <si>
    <t>Possible changes</t>
  </si>
  <si>
    <t>Authority to charge fee?</t>
  </si>
  <si>
    <t>Any fee forgiveness or reductions?  What is the practice/policy?</t>
  </si>
  <si>
    <t>Stakeholders</t>
  </si>
  <si>
    <t>Offsetting expenses with new revenue?</t>
  </si>
  <si>
    <t>Transfer Fees</t>
  </si>
  <si>
    <t>assessed when title to property is transferred</t>
  </si>
  <si>
    <t>CCT</t>
  </si>
  <si>
    <t>101.324400</t>
  </si>
  <si>
    <t>state code</t>
  </si>
  <si>
    <t>n/a</t>
  </si>
  <si>
    <t>at state maximum rate</t>
  </si>
  <si>
    <t>per property</t>
  </si>
  <si>
    <t xml:space="preserve">$1.00 per transfer </t>
  </si>
  <si>
    <t>unknown</t>
  </si>
  <si>
    <t>collected in Clerk CCT office</t>
  </si>
  <si>
    <t>no</t>
  </si>
  <si>
    <t>recordation &amp; grantor tax</t>
  </si>
  <si>
    <t>only if code changes</t>
  </si>
  <si>
    <t xml:space="preserve">property owners, those wishing to purchase property </t>
  </si>
  <si>
    <t>none</t>
  </si>
  <si>
    <t>number of real estate transfers</t>
  </si>
  <si>
    <t>subscription  fee the CCT  charges  users (attorneys or government agencies) who wish to access and view documents in the civil/criminal paperless system remotely</t>
  </si>
  <si>
    <t>101.325900</t>
  </si>
  <si>
    <t>not charged to gov't agencies</t>
  </si>
  <si>
    <t>per month</t>
  </si>
  <si>
    <t>$50 per month</t>
  </si>
  <si>
    <t>gov't agencies do not pay</t>
  </si>
  <si>
    <t>users are gov't agencies such as probation, commonwealth attorney , public defender &amp; are not charged</t>
  </si>
  <si>
    <t>trade names clerks fee</t>
  </si>
  <si>
    <t>101.325907</t>
  </si>
  <si>
    <t>not budgeted</t>
  </si>
  <si>
    <t>clerk's fee - not a local revenue</t>
  </si>
  <si>
    <t>per filing</t>
  </si>
  <si>
    <t>$10.00 per trade name</t>
  </si>
  <si>
    <t>collected in Commissioners office</t>
  </si>
  <si>
    <t xml:space="preserve">business owners </t>
  </si>
  <si>
    <t>collected by Comm. Rev. on behalf of clerk</t>
  </si>
  <si>
    <t>fines collected on local ordinance violations mostly traffic cases</t>
  </si>
  <si>
    <t>101.330101</t>
  </si>
  <si>
    <t>set by judge in court</t>
  </si>
  <si>
    <t>§ 46.2-1313</t>
  </si>
  <si>
    <t>per conviction</t>
  </si>
  <si>
    <t>collected in Clerk's office of all three courts - CCT, GDC &amp; JC</t>
  </si>
  <si>
    <t>only judge can change fine</t>
  </si>
  <si>
    <t>e-ticket fines</t>
  </si>
  <si>
    <t xml:space="preserve">residents, drivers </t>
  </si>
  <si>
    <t># of traffic infractions charged as a local violation</t>
  </si>
  <si>
    <t>Trial Costs</t>
  </si>
  <si>
    <t>now part of state fixed felony fee</t>
  </si>
  <si>
    <t>101.330102</t>
  </si>
  <si>
    <t>assessed on criminal convictions prior to 1999</t>
  </si>
  <si>
    <t>collected in CCT Clerk's office for convictions prior to 1999</t>
  </si>
  <si>
    <t xml:space="preserve">those involved in trials </t>
  </si>
  <si>
    <t xml:space="preserve">number of trials; crime rate </t>
  </si>
  <si>
    <t>Arrest fee</t>
  </si>
  <si>
    <t>101.330103</t>
  </si>
  <si>
    <t xml:space="preserve">those arrested </t>
  </si>
  <si>
    <t>arrest numbers; crime rate</t>
  </si>
  <si>
    <t>Court Reporter costs</t>
  </si>
  <si>
    <t>101.330104</t>
  </si>
  <si>
    <t xml:space="preserve">defendants </t>
  </si>
  <si>
    <t>depends on collection of court costs</t>
  </si>
  <si>
    <t>electronic summons fee</t>
  </si>
  <si>
    <t>clerk</t>
  </si>
  <si>
    <t xml:space="preserve">funds not yet requested </t>
  </si>
  <si>
    <t xml:space="preserve">not to exceed $5 set by state </t>
  </si>
  <si>
    <t>$5 per criminal or traffic case</t>
  </si>
  <si>
    <t>yes</t>
  </si>
  <si>
    <t>local fines</t>
  </si>
  <si>
    <t>convictions in criminal &amp; traffic appeal cases</t>
  </si>
  <si>
    <t>Sheriffs fees</t>
  </si>
  <si>
    <t>service fees by Sheriff</t>
  </si>
  <si>
    <t>101.340022</t>
  </si>
  <si>
    <t>per service</t>
  </si>
  <si>
    <t>$12 per service</t>
  </si>
  <si>
    <t>collected in CCT for all in state service by Sheriff</t>
  </si>
  <si>
    <t>civil cases filed where service by a VA sheriff</t>
  </si>
  <si>
    <t>Court Costs</t>
  </si>
  <si>
    <t>Excess clerks fees remitted to county by state</t>
  </si>
  <si>
    <t>101.340100</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</si>
  <si>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</si>
  <si>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</si>
  <si>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</si>
  <si>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</si>
  <si>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</si>
  <si>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</si>
  <si>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Misc. Revenue</t>
  </si>
  <si>
    <t>101.350909</t>
  </si>
  <si>
    <t>clerk collect copy fees; then remits to locality the amt. of copying expenses such as toner, paper, copier rental</t>
  </si>
  <si>
    <t>per copy made</t>
  </si>
  <si>
    <t>$0.50 per page</t>
  </si>
  <si>
    <t>Clerk's Office collects fees</t>
  </si>
  <si>
    <t xml:space="preserve">local government </t>
  </si>
  <si>
    <t>number of copies made per year</t>
  </si>
  <si>
    <t>Fee</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</si>
  <si>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</si>
  <si>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CPHD</t>
  </si>
  <si>
    <t>101.321900.72103</t>
  </si>
  <si>
    <t>portion of 68,000</t>
  </si>
  <si>
    <t>state &amp; local code</t>
  </si>
  <si>
    <t>Should be comparable to neighboring jurisdictions.</t>
  </si>
  <si>
    <t>flat fee</t>
  </si>
  <si>
    <t>in budget process</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</si>
  <si>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</si>
  <si>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</si>
  <si>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</si>
  <si>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</si>
  <si>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</si>
  <si>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</si>
  <si>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</si>
  <si>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 xml:space="preserve">Type I &amp; III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</si>
  <si>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</si>
  <si>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$8,303, plus DES review fee of $2,076</t>
  </si>
  <si>
    <t xml:space="preserve">Type I &amp; II use permits </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</si>
  <si>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</si>
  <si>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</si>
  <si>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</si>
  <si>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</si>
  <si>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</si>
  <si>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</si>
  <si>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</si>
  <si>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$302 plus $302 DES fee</t>
  </si>
  <si>
    <t>Site Plans, New Construction</t>
  </si>
  <si>
    <t xml:space="preserve">Local, regional and national developers, home owners </t>
  </si>
  <si>
    <t>Unified Residential Development Permit</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</si>
  <si>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</si>
  <si>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</si>
  <si>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</si>
  <si>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</si>
  <si>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Unified Commercial Development/Mixed Use Development Permit</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</si>
  <si>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</si>
  <si>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</si>
  <si>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</si>
  <si>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</si>
  <si>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</si>
  <si>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 xml:space="preserve">use permits </t>
  </si>
  <si>
    <t>members of the religious institutions, church boards, shoppers, residents, developers and construction companies</t>
  </si>
  <si>
    <t>Family Day Care Home Permit</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</si>
  <si>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</si>
  <si>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 xml:space="preserve">day care workers, parents </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</si>
  <si>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</si>
  <si>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Total enrollment of 100 or less: $139 plus DES fee of $36 
Total enrollment of 100-250: $329 plus DES fee of $83</t>
  </si>
  <si>
    <t>parents, teachers, nursery workers, students, school board</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</si>
  <si>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</si>
  <si>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$1,782 plus DES fee of $1,782.</t>
  </si>
  <si>
    <t xml:space="preserve">Developers, construction companies, property owners, tenants </t>
  </si>
  <si>
    <t xml:space="preserve">Use Permit Amendments </t>
  </si>
  <si>
    <t xml:space="preserve">any changes to an existing use permit </t>
  </si>
  <si>
    <t>percentage of other permit fees</t>
  </si>
  <si>
    <t>anyone of the stakeholders previously listed wishing to file for an amendment</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</si>
  <si>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</si>
  <si>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101.324300.72103</t>
  </si>
  <si>
    <t>flat fee plus fee per 100 SF or acre/dwelling unit/hotel unit</t>
  </si>
  <si>
    <t>Local, regional and national developers, home builders, architects, engineers, and attorneys, Contractors and construction companies; Property owners; Small business owners; Planning Commission; Zoning Board of Appeals</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</si>
  <si>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</si>
  <si>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 xml:space="preserve">Major Site Plan Amendment </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</si>
  <si>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</si>
  <si>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101.324302.72103</t>
  </si>
  <si>
    <t>Minor Site Plan Amendment</t>
  </si>
  <si>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</si>
  <si>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</si>
  <si>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</si>
  <si>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Administrative Regulation 4.1 governs the submittal of Site Plans </t>
  </si>
  <si>
    <t>$1,203, plus $26 per 100 sq. ft. of office and commercial space, plus $111 per dwelling unit, plus $111 per hotel unit, plus DES fee of $662 plus $11 per 100 square feet of office/commercial plus $56 per unit</t>
  </si>
  <si>
    <t xml:space="preserve">site plan </t>
  </si>
  <si>
    <t>Administrative Changes</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</si>
  <si>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</si>
  <si>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</si>
  <si>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</si>
  <si>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</si>
  <si>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Rezoning</t>
  </si>
  <si>
    <t>Application Fee for changing zoning</t>
  </si>
  <si>
    <t>101.324500.72103</t>
  </si>
  <si>
    <t>one of two flat fees based on square footage</t>
  </si>
  <si>
    <t>site plan, landscape plan, new construction</t>
  </si>
  <si>
    <t>Housing Development helps create a loan with the Industrial Development Authority (IDA) and they receive a percentage of the loan servicing fees from the loan created</t>
  </si>
  <si>
    <t>101.344700.72402</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</si>
  <si>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</si>
  <si>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</si>
  <si>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</si>
  <si>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Automation Enhancement Fee</t>
  </si>
  <si>
    <t xml:space="preserve">A Technology Fee that is applied to all fees  (Excluding DES fees) </t>
  </si>
  <si>
    <t xml:space="preserve">Portion of whichever corresponding permit it is associated with </t>
  </si>
  <si>
    <t xml:space="preserve">5% of the total fee </t>
  </si>
  <si>
    <t xml:space="preserve">Total amount of fee will vary depending on which permit that the fee is associated with </t>
  </si>
  <si>
    <t>Number of fees that are collected by CPHD annually</t>
  </si>
  <si>
    <t>"Highway Permits" / Permit ROW</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</si>
  <si>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</si>
  <si>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</si>
  <si>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</si>
  <si>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code</t>
  </si>
  <si>
    <t>Fees are currently based on the cost of providing services</t>
  </si>
  <si>
    <t xml:space="preserve">Per day &amp; per linear foot per lane per day. </t>
  </si>
  <si>
    <t>yes, in budget process</t>
  </si>
  <si>
    <t>FY 2014</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</si>
  <si>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</si>
  <si>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No</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</si>
  <si>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</si>
  <si>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</si>
  <si>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</si>
  <si>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</si>
  <si>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Permit required for haulers of trash, recycling, food waste, and cooking oil and/or grease for multi-family and commercial properties.</t>
  </si>
  <si>
    <t>§ 15.2-930</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</si>
  <si>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</si>
  <si>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</si>
  <si>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DES Solid Waste Bureau</t>
  </si>
  <si>
    <t>Other solid waste fees</t>
  </si>
  <si>
    <t>Yes</t>
  </si>
  <si>
    <t>haulers and owners of apartment and commercial properties</t>
  </si>
  <si>
    <t>number of multi-family and commercial buildings</t>
  </si>
  <si>
    <t>Taxi Certificate Fee</t>
  </si>
  <si>
    <t>Regulate and control Taxicab Service in Arlington, specifically the number of taxi certificates issued in Arlington</t>
  </si>
  <si>
    <t>101.325902</t>
  </si>
  <si>
    <t>§ 15.2-949</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</si>
  <si>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</si>
  <si>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</si>
  <si>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FY 2011</t>
  </si>
  <si>
    <t xml:space="preserve"> DES Transportation</t>
  </si>
  <si>
    <t>Taxicab Licenses (POL)</t>
  </si>
  <si>
    <t>Not recommended</t>
  </si>
  <si>
    <t>Taxi Industry</t>
  </si>
  <si>
    <t>number of taxicabs authorized</t>
  </si>
  <si>
    <t>Fee on all business and multi-family properties in Arlington to pay for the costs of recycling compliance inspections</t>
  </si>
  <si>
    <t>101.330500</t>
  </si>
  <si>
    <t>§ 15.2-928</t>
  </si>
  <si>
    <t xml:space="preserve">must provide notice to owner to allow time for removal of waste before imposing a civil penalty </t>
  </si>
  <si>
    <t>Annual fee of $66 per property.  A $100 late fee is assessed if payment is not made within 60 days of billing.</t>
  </si>
  <si>
    <t>FY 2010</t>
  </si>
  <si>
    <t>DES/Solid Waste Bureau</t>
  </si>
  <si>
    <t xml:space="preserve">Not at this time - should be in line with neighboring  jurisdictions and retailers </t>
  </si>
  <si>
    <t>All businesses and multi-family properties</t>
  </si>
  <si>
    <t xml:space="preserve">Yes </t>
  </si>
  <si>
    <t>Change in the number of properties.</t>
  </si>
  <si>
    <t xml:space="preserve">Compost bins available for purchase from the county </t>
  </si>
  <si>
    <t>101.332162</t>
  </si>
  <si>
    <t xml:space="preserve">want to keep price in line with neighboring localities </t>
  </si>
  <si>
    <t xml:space="preserve">per bin </t>
  </si>
  <si>
    <t xml:space="preserve">residents, property owners, anyone wishing to make compost </t>
  </si>
  <si>
    <t>number of bins purchased</t>
  </si>
  <si>
    <t>Waste Energy Rental Of Land</t>
  </si>
  <si>
    <t>rental income from Covanta based on lease for land that the plant occupies</t>
  </si>
  <si>
    <t>101.332163</t>
  </si>
  <si>
    <t>lease</t>
  </si>
  <si>
    <t>§ 15.2-2100</t>
  </si>
  <si>
    <t>defined by the lease</t>
  </si>
  <si>
    <t>Covanta sends check to the Department of Management and Finance</t>
  </si>
  <si>
    <t>Rental of County Owned Property</t>
  </si>
  <si>
    <t>Not at this time</t>
  </si>
  <si>
    <t>Covanta, Alexandria</t>
  </si>
  <si>
    <t xml:space="preserve">income should be steady for lease period </t>
  </si>
  <si>
    <t>Parking garage revenue from people parking at the Arlington Mill garage</t>
  </si>
  <si>
    <t>101.332209.41188.0.0.0</t>
  </si>
  <si>
    <t>Administrative  Fee</t>
  </si>
  <si>
    <t>§ 15.2-967</t>
  </si>
  <si>
    <t>Rates should be high enough to encourage multi-modal transportation but low enough to not discourage participation in programs.</t>
  </si>
  <si>
    <t>per hour of parking</t>
  </si>
  <si>
    <t>Traffic Engineering</t>
  </si>
  <si>
    <t xml:space="preserve">Parking Meter Charges </t>
  </si>
  <si>
    <t>Participants in programs at Arlington Mill</t>
  </si>
  <si>
    <t>Number of programs &amp; participants at Arlington Mill</t>
  </si>
  <si>
    <t>Rental of County owned property</t>
  </si>
  <si>
    <t>101.333500.42003.0.0.0</t>
  </si>
  <si>
    <t>Current lease agreements</t>
  </si>
  <si>
    <t>defined by the leases</t>
  </si>
  <si>
    <t>Negotiation</t>
  </si>
  <si>
    <t>varies</t>
  </si>
  <si>
    <t>Real Estate negotiates leases and tracks revenue received</t>
  </si>
  <si>
    <t xml:space="preserve">Developers, residents, those interested in renting property </t>
  </si>
  <si>
    <t>Possible</t>
  </si>
  <si>
    <t xml:space="preserve">Real estate market </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</si>
  <si>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</si>
  <si>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</si>
  <si>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</si>
  <si>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</si>
  <si>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</si>
  <si>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</si>
  <si>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</si>
  <si>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 xml:space="preserve">none </t>
  </si>
  <si>
    <t>developers, landowners, pedestrians</t>
  </si>
  <si>
    <t xml:space="preserve">number of residents electing to use service </t>
  </si>
  <si>
    <t>Parking Meter Charges</t>
  </si>
  <si>
    <t>Fee to cover the cost of the provision of public parking in the County as well as creating parking turnover.</t>
  </si>
  <si>
    <t>101.341100.41180</t>
  </si>
  <si>
    <t>§ 14.2-44.B</t>
  </si>
  <si>
    <t>Revenues should be limited to covering the costs incident to the acquisition, maintenance. and provision of places for the public parking and storage of vehicles.</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</si>
  <si>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</si>
  <si>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</si>
  <si>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</si>
  <si>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</si>
  <si>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</si>
  <si>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</si>
  <si>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Surveys / Plat Review</t>
  </si>
  <si>
    <t>Review and approval process of subdivision, condominium, public easement, vacation and encroachment plats submitted to the County.</t>
  </si>
  <si>
    <t>101.341101</t>
  </si>
  <si>
    <t>Must act on a proposed plat within 60 days of its submittal
Must act on a proposed plat within 45 days of when it has been modified and resubmitted for approval</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</si>
  <si>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</si>
  <si>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</si>
  <si>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</si>
  <si>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</si>
  <si>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</si>
  <si>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DES/Development Services</t>
  </si>
  <si>
    <t>Not recommended, permitting potentially impacted by BPR</t>
  </si>
  <si>
    <t xml:space="preserve">Developers, property owners, resident </t>
  </si>
  <si>
    <t xml:space="preserve">Number of Plat Submissions </t>
  </si>
  <si>
    <t>Engineering Plan Review Fees</t>
  </si>
  <si>
    <t>Fee to cover the cost of engineering services including review and approval of civil engineering plans</t>
  </si>
  <si>
    <t>101.341102</t>
  </si>
  <si>
    <t>§ 22-7</t>
  </si>
  <si>
    <t xml:space="preserve">Site Plan and Use Permit conditions </t>
  </si>
  <si>
    <t xml:space="preserve">assessed by each submission </t>
  </si>
  <si>
    <t>Construction/Development Industry</t>
  </si>
  <si>
    <t>Amount of construction by developers in County</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</si>
  <si>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</si>
  <si>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</si>
  <si>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</si>
  <si>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</si>
  <si>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</si>
  <si>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Developers and construction companies, residents, businesses</t>
  </si>
  <si>
    <t>101.341104.41105.0.0.0</t>
  </si>
  <si>
    <t>§ 62.1-44.15:33</t>
  </si>
  <si>
    <t xml:space="preserve">per plan submittal </t>
  </si>
  <si>
    <t>Storm water quality management plan review when no Watershed Management Fund contribution is submitted
$525.00
Storm water detention plan review
$262.00
Storm water detention waiver requests, each
$209.00</t>
  </si>
  <si>
    <t>Erosion &amp; Sediment Control Fee</t>
  </si>
  <si>
    <t>Revenue that is generated by review of erosion and sediment control plans</t>
  </si>
  <si>
    <t>101.341105.41105.0.0.0</t>
  </si>
  <si>
    <t>§ 62.1-44.15:54</t>
  </si>
  <si>
    <t>§57</t>
  </si>
  <si>
    <t xml:space="preserve">Review of erosion and sediment control plans </t>
  </si>
  <si>
    <t>FY 2002</t>
  </si>
  <si>
    <t>developers, property owners, those wishing to modify parts of their property</t>
  </si>
  <si>
    <t>Site Plan Review - Eng. Serv. Chrg.</t>
  </si>
  <si>
    <t>Fee to cover cost of site plan approvals and amendments; use permits landscape plan reviews; administratively reviewed permits and requests including Columbia Pike or Columbia Pike Neighborhoods Form Based Code; accessory dwelling unit application and permit fees</t>
  </si>
  <si>
    <t xml:space="preserve">DES </t>
  </si>
  <si>
    <t>101.341106.41150.0.0.0</t>
  </si>
  <si>
    <t xml:space="preserve">per site plan submittal </t>
  </si>
  <si>
    <t>CHPD Zoning Fees</t>
  </si>
  <si>
    <t>Household Solid Waste Rate</t>
  </si>
  <si>
    <t>Fee to cover costs of refuse, recycling, leaf collection and yard waste collection from single family, townhomes and duplex residences</t>
  </si>
  <si>
    <t>101.341200.44020</t>
  </si>
  <si>
    <t>Fees are set to recover costs.</t>
  </si>
  <si>
    <t>quarterly fee per household</t>
  </si>
  <si>
    <t>$271.04; expected rate for FY 2017 = $307.80</t>
  </si>
  <si>
    <t>yes, adjusted each fiscal year</t>
  </si>
  <si>
    <t>County residents occupying single family; duplexes, town houses</t>
  </si>
  <si>
    <t>Yes - Full cost reimbursement for services</t>
  </si>
  <si>
    <t>cost of services; number of households</t>
  </si>
  <si>
    <t>Mulch Delivery Fees</t>
  </si>
  <si>
    <t>Leaf and wood mulch delivery to residents</t>
  </si>
  <si>
    <t>101.341300.44030.0.0.0</t>
  </si>
  <si>
    <t xml:space="preserve">mulch must not be treated with any chemicals </t>
  </si>
  <si>
    <t>Mulch fee will be billed to quarterly utility fee, if resident does not have one they must contact DES</t>
  </si>
  <si>
    <t>wood chip sales</t>
  </si>
  <si>
    <t>Residents receiving service</t>
  </si>
  <si>
    <t>Number of residents requesting deliveries</t>
  </si>
  <si>
    <t>Brush &amp; Leaf Deliveries from Multi-family communities</t>
  </si>
  <si>
    <t>Multi-family communities are permitted to bring brush and  leaves to the Solid Waste Bureau</t>
  </si>
  <si>
    <t xml:space="preserve">charged by load </t>
  </si>
  <si>
    <t>$40, half a load of mulch
$50 full load of mulch</t>
  </si>
  <si>
    <t>Residents using service</t>
  </si>
  <si>
    <t>Number of multi-family buildings</t>
  </si>
  <si>
    <t>Wood Chips Sales</t>
  </si>
  <si>
    <t xml:space="preserve">Sale of wood chips to customers </t>
  </si>
  <si>
    <t>101.341302</t>
  </si>
  <si>
    <t>per cubic yard</t>
  </si>
  <si>
    <t>Wood mulch – 2.5 cubic yards: $40
Wood mulch – 5 cubic yards: $50</t>
  </si>
  <si>
    <t>mulch delivery fees</t>
  </si>
  <si>
    <t>White Goods</t>
  </si>
  <si>
    <t xml:space="preserve">Scrap Metal Rebate- Material drop-off to a metal recycling facility. Materials are generated from curbside household solid waste customers and from county generated metal </t>
  </si>
  <si>
    <t>101.341402</t>
  </si>
  <si>
    <t>N/A- Rebate</t>
  </si>
  <si>
    <t xml:space="preserve">must not violate contract </t>
  </si>
  <si>
    <t>amount of material</t>
  </si>
  <si>
    <t xml:space="preserve">applied to residents' quarterly utilities bill </t>
  </si>
  <si>
    <t>appliance fees</t>
  </si>
  <si>
    <t xml:space="preserve">no, limited by market </t>
  </si>
  <si>
    <t>Recycled office paper</t>
  </si>
  <si>
    <t>Facilities Recycling Rebate- Currently being used for electronic facilities Recycling</t>
  </si>
  <si>
    <t>101.341404</t>
  </si>
  <si>
    <t xml:space="preserve">Contract </t>
  </si>
  <si>
    <t>type of material</t>
  </si>
  <si>
    <t>Contract No. 682-15. Fixed rebates per collection based on type of material- range is $1 per rack mount to $25 per populated server racks</t>
  </si>
  <si>
    <t>Contract signed early 2015</t>
  </si>
  <si>
    <t>Plastic, Cans, &amp; Glass</t>
  </si>
  <si>
    <t>Recycling Drop-off Rebate – Recycling Rebates from 2 recycling centers. Operated by DES-SWB</t>
  </si>
  <si>
    <t>101.341405</t>
  </si>
  <si>
    <t xml:space="preserve">by weight </t>
  </si>
  <si>
    <t>Contract No. 653-13. Varying monthly rebates based on a percentage of the regional tonnage price by type of material</t>
  </si>
  <si>
    <t>Contract signed late 2013</t>
  </si>
  <si>
    <t>Appliance Fees</t>
  </si>
  <si>
    <t>Removal of appliances from property when residents no longer wish to use them</t>
  </si>
  <si>
    <t>101.342600</t>
  </si>
  <si>
    <t>§ 15.2-928.A</t>
  </si>
  <si>
    <t>asses per residence requesting pickup</t>
  </si>
  <si>
    <t xml:space="preserve">$10.00 for the first item, no charge for additional items provided they are part of the same service order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</si>
  <si>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</si>
  <si>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</si>
  <si>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</si>
  <si>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</si>
  <si>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</si>
  <si>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</si>
  <si>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</si>
  <si>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</si>
  <si>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</si>
  <si>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DES GIS</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</si>
  <si>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</si>
  <si>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</si>
  <si>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</si>
  <si>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Residential Permit Parking Program Revenue</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</si>
  <si>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</si>
  <si>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</si>
  <si>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</si>
  <si>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</si>
  <si>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</si>
  <si>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</si>
  <si>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</si>
  <si>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</si>
  <si>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None</t>
  </si>
  <si>
    <t>Residents living in areas with zoned parking</t>
  </si>
  <si>
    <t xml:space="preserve">Number of cars families wish to have, size of families living in Arlington houses </t>
  </si>
  <si>
    <t>Charge the customer for a new cart if the customer did the damage</t>
  </si>
  <si>
    <t>101.344931</t>
  </si>
  <si>
    <t xml:space="preserve">Admin Fee assed per damaged bin </t>
  </si>
  <si>
    <t xml:space="preserve">$50 per cart </t>
  </si>
  <si>
    <t xml:space="preserve">residents or anyone participating in county trash and recycling </t>
  </si>
  <si>
    <t>number of carts damaged</t>
  </si>
  <si>
    <t>Income from vending machines located in snack rooms.  Net revenue after contract vendor's operating costs are met</t>
  </si>
  <si>
    <t>101.344962.43102.0.0.8400</t>
  </si>
  <si>
    <t>Agreement</t>
  </si>
  <si>
    <t xml:space="preserve">N/A- Contract </t>
  </si>
  <si>
    <t>Agreement with vendor</t>
  </si>
  <si>
    <t xml:space="preserve">Pursuant with Contract </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</si>
  <si>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</si>
  <si>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</si>
  <si>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</si>
  <si>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</si>
  <si>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ART Fares</t>
  </si>
  <si>
    <t>Fee to users to help offset operating costs</t>
  </si>
  <si>
    <t>101.345000.41103.0.0.0</t>
  </si>
  <si>
    <t>Non-codified fee</t>
  </si>
  <si>
    <t>§ 14.2-95.1</t>
  </si>
  <si>
    <t>Follow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</si>
  <si>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</si>
  <si>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DES- Transit Operations</t>
  </si>
  <si>
    <t>State reimbursement for transit operations</t>
  </si>
  <si>
    <t>follow WMATA</t>
  </si>
  <si>
    <t xml:space="preserve">residents using the bus service, bus drivers </t>
  </si>
  <si>
    <t xml:space="preserve">number of residents using the service </t>
  </si>
  <si>
    <t>Commissions</t>
  </si>
  <si>
    <t>Commissions from sale of fare media</t>
  </si>
  <si>
    <t>101.345001.41105.0.0.0</t>
  </si>
  <si>
    <t xml:space="preserve">N/A- contract </t>
  </si>
  <si>
    <t>see contract</t>
  </si>
  <si>
    <t xml:space="preserve">Not an Arlington County Contract- revenue is passed along to the county </t>
  </si>
  <si>
    <t>Commuter Services</t>
  </si>
  <si>
    <t>N/A</t>
  </si>
  <si>
    <t>ACCS</t>
  </si>
  <si>
    <t xml:space="preserve">number of commuters that use service  </t>
  </si>
  <si>
    <t>TDM Contribution</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</si>
  <si>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</si>
  <si>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101.345002.41105.0.0.0</t>
  </si>
  <si>
    <t>Site Plan Conditions</t>
  </si>
  <si>
    <t xml:space="preserve">per site plan </t>
  </si>
  <si>
    <t xml:space="preserve">part of site plan revenue </t>
  </si>
  <si>
    <t xml:space="preserve">Site Plan/Plat reviews </t>
  </si>
  <si>
    <t xml:space="preserve">Developers, builders, residents, commuters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</si>
  <si>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</si>
  <si>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101.345300</t>
  </si>
  <si>
    <t>§ 15.2-1638</t>
  </si>
  <si>
    <t>§ 27-18</t>
  </si>
  <si>
    <t xml:space="preserve">money must be  used towards courthouse related facilities </t>
  </si>
  <si>
    <t xml:space="preserve">assess per each case </t>
  </si>
  <si>
    <t>The collected fees shall be transferred to the Treasurer who shall place them into a courthouse maintenance fund kept by the Treasurer</t>
  </si>
  <si>
    <t>residents involved in lawsuits, courthouse workers</t>
  </si>
  <si>
    <t xml:space="preserve">number of cases brought to court </t>
  </si>
  <si>
    <t>Chesapeake Bay Preservation Ordinance</t>
  </si>
  <si>
    <t>101.345500</t>
  </si>
  <si>
    <t>§ 62.1-44.15:67</t>
  </si>
  <si>
    <t xml:space="preserve">Arlington is required by the State (Chesapeake Bay Preservation Act) to determine the extent of this act in its jurisdiction </t>
  </si>
  <si>
    <t>assess case by case</t>
  </si>
  <si>
    <t>Proj Rcpt - 3042</t>
  </si>
  <si>
    <t>101.346035</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</si>
  <si>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</si>
  <si>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</si>
  <si>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</si>
  <si>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</si>
  <si>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</si>
  <si>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</si>
  <si>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</si>
  <si>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Transit</t>
  </si>
  <si>
    <t>ART FARES</t>
  </si>
  <si>
    <t xml:space="preserve">no, limited by agreements </t>
  </si>
  <si>
    <t xml:space="preserve">Businesses contributing to ART,  workers of there companies providing the subsidies that use the ART service </t>
  </si>
  <si>
    <t>Sale of Right of Way</t>
  </si>
  <si>
    <t>By  state code the County Board is authorized to charge compensation for vacations no greater than the property's fair market value or its contributory value to abutting property, whichever is greater, or the amount agreed to by the parties</t>
  </si>
  <si>
    <t>101.350130.42003.0.0.0</t>
  </si>
  <si>
    <t>VA Code 15.2-2008</t>
  </si>
  <si>
    <t>§15.2-2008</t>
  </si>
  <si>
    <t>§ 22-7.1</t>
  </si>
  <si>
    <t>See Description</t>
  </si>
  <si>
    <t xml:space="preserve">Based on market value </t>
  </si>
  <si>
    <t>Real Estate</t>
  </si>
  <si>
    <t xml:space="preserve">Developers, builders, residents, landowners  </t>
  </si>
  <si>
    <t xml:space="preserve">economic conditions; amount of development that is being undertaken </t>
  </si>
  <si>
    <t>NVDC &amp; Dentistry by Design Dental Clinic Fee</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</si>
  <si>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</si>
  <si>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101.347129.51108.0000.0000.NVDC</t>
  </si>
  <si>
    <t>Memorandum of Agreement Regarding Funding and Operation of the NVDC for Indigent Adults, and Memorandum of Agreement Regarding Oral Health Services to be provided by Dentistry by Design</t>
  </si>
  <si>
    <t>MOA renewals are approved by purchasing each year</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</si>
  <si>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</si>
  <si>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</si>
  <si>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</si>
  <si>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</si>
  <si>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</si>
  <si>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</si>
  <si>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</si>
  <si>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Computer Training Program Book Charge</t>
  </si>
  <si>
    <t>Clients participating in the Arlington Employment Center's Computer Training Program are charged a $15 book charge.  Because this program is grant funded, the fee just reduces the program's book expenses that are charged to the grant.</t>
  </si>
  <si>
    <t>Expenditure credit to 101.464000.51131.0000.CDBG.4CAP</t>
  </si>
  <si>
    <t>Local Program Policy</t>
  </si>
  <si>
    <t>per participant</t>
  </si>
  <si>
    <t>In 2010, fee was reduced from $16 to $15</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</si>
  <si>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</si>
  <si>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</si>
  <si>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</si>
  <si>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</si>
  <si>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</si>
  <si>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</si>
  <si>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</si>
  <si>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</si>
  <si>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</si>
  <si>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</si>
  <si>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</si>
  <si>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</si>
  <si>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</si>
  <si>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</si>
  <si>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</si>
  <si>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</si>
  <si>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</si>
  <si>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</si>
  <si>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</si>
  <si>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</si>
  <si>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Fee assessed for the provision of violence education services for court ordered participants</t>
  </si>
  <si>
    <t xml:space="preserve">101.344904.52216.0000.0000.0000  </t>
  </si>
  <si>
    <t>This fee was approved as part of the CSB Fee Board report</t>
  </si>
  <si>
    <t>Unknown</t>
  </si>
  <si>
    <t>Client fee scale band eligibility is assessed by FMB staff. Band assignment is based on individual/family income.</t>
  </si>
  <si>
    <t>2013 (April 20, 2013, Item 33)</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</si>
  <si>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</si>
  <si>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</si>
  <si>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</si>
  <si>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</si>
  <si>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</si>
  <si>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Nursing Case Management Monthly Fee</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</si>
  <si>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</si>
  <si>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101.350900.53801.0000.0000.8NCM</t>
  </si>
  <si>
    <t>Local</t>
  </si>
  <si>
    <t>Based on CSB sliding scale model from the state</t>
  </si>
  <si>
    <t>CSB Fee Scale based on family size &amp; gross income - fees range from $5 to $327 monthly.</t>
  </si>
  <si>
    <t>FY 2015</t>
  </si>
  <si>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</si>
  <si>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</si>
  <si>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</si>
  <si>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</si>
  <si>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</si>
  <si>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Walter Reed Day Program</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</si>
  <si>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</si>
  <si>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</si>
  <si>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</si>
  <si>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</si>
  <si>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DHS's Financial Management Bureau bills clients monthly.</t>
  </si>
  <si>
    <t>Reductions based on sliding scale</t>
  </si>
  <si>
    <t>Not recommended at this time.</t>
  </si>
  <si>
    <t>Client volume and ability to pay.</t>
  </si>
  <si>
    <t>Walter Reed Day Program Transportation</t>
  </si>
  <si>
    <t>Clients using Walter Reed's transportation service rather than STAR.</t>
  </si>
  <si>
    <t>101.341701.53502.0000.0000.0000</t>
  </si>
  <si>
    <t>Per ride</t>
  </si>
  <si>
    <t>$0, $1.50, $3.00, $5.00</t>
  </si>
  <si>
    <t xml:space="preserve">We are hoping to phase this fee out as the service has declined since moving to Walter Reed. Most participants who do need rides utilize STAR. </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</si>
  <si>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</si>
  <si>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</si>
  <si>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</si>
  <si>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</si>
  <si>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</si>
  <si>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No, it is a choice for this service, revenue is declining.</t>
  </si>
  <si>
    <t>Client</t>
  </si>
  <si>
    <t>Number of clients. 
Not many clients are electing for this service.</t>
  </si>
  <si>
    <t>Guardian's Report Filing Fees</t>
  </si>
  <si>
    <t xml:space="preserve">Fee collected when guardians submit their annual report to the clerk of the court. </t>
  </si>
  <si>
    <t>101.344946.53703.0000.0000.0000</t>
  </si>
  <si>
    <t>For fiduciaries acting on behalf of Medicaid recipients, the fees charged by the commissioners of accounts shall not exceed $25.</t>
  </si>
  <si>
    <t>Per report filed</t>
  </si>
  <si>
    <t>$5 per report</t>
  </si>
  <si>
    <t>Adult Protective Services staff collect the fee.</t>
  </si>
  <si>
    <t>No, set by the state</t>
  </si>
  <si>
    <t>Volunteer guardians</t>
  </si>
  <si>
    <t>Number of filings.</t>
  </si>
  <si>
    <t>Intellectual &amp; Developmentally Delayed (IDD) Transportation Fees</t>
  </si>
  <si>
    <t>Client transportation to and from day programs and jobs.</t>
  </si>
  <si>
    <t>101.344973.53207.0000.0000.0000</t>
  </si>
  <si>
    <t>State</t>
  </si>
  <si>
    <t>State Performance Contract sets fees</t>
  </si>
  <si>
    <t>Per month; per client logged</t>
  </si>
  <si>
    <t>Clients, IDD staff, CSB</t>
  </si>
  <si>
    <t>Ridership.</t>
  </si>
  <si>
    <t>Lost Parking Tags</t>
  </si>
  <si>
    <t>Employees are charged a fixed $16.50 for lost parking tags. This is the fee charged to us by Foulger Pratt who is our landlord and issuer of the parking tags.</t>
  </si>
  <si>
    <t>Has not changed</t>
  </si>
  <si>
    <t>Collected at the front desk of the Director's Office</t>
  </si>
  <si>
    <t>Change in cost to us by our parking tag provider (landlord)</t>
  </si>
  <si>
    <t>Employees, DHS</t>
  </si>
  <si>
    <t>Lost Id/Prox Cards</t>
  </si>
  <si>
    <t>Employees are charged a fixed $13.20 for lost Fob. This is the fee charged to us by our Fob provider, DataWatch.</t>
  </si>
  <si>
    <t>Change is cost to us by our Fob provider (DataWatch)</t>
  </si>
  <si>
    <t>Change in cost to us by our parking tag provider (landlord) and the frequency of employees losing Fob.</t>
  </si>
  <si>
    <t>School Health Client Fees</t>
  </si>
  <si>
    <t xml:space="preserve">This fee is related to the administration of recommended vaccinations in school clinics.  All vaccines required for school entry must be provided for free under the Code of Virginia.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</si>
  <si>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</si>
  <si>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</si>
  <si>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</si>
  <si>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</si>
  <si>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Fee Scale based on family income</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</si>
  <si>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</si>
  <si>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</si>
  <si>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</si>
  <si>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</si>
  <si>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Chest Clinic - Client Fee</t>
  </si>
  <si>
    <t>101.347117.55440.0000.0000.0000</t>
  </si>
  <si>
    <t>Depends on the service being requested.</t>
  </si>
  <si>
    <t>per test</t>
  </si>
  <si>
    <t>Clients receive an assessment and are charged according to the services they received.</t>
  </si>
  <si>
    <t>Set fee charged per VDH, unable to change at this level.</t>
  </si>
  <si>
    <t>Maternity Client Fee</t>
  </si>
  <si>
    <t xml:space="preserve">Maternity services and pregnancy testing is provided for uninsured women who live in Arlington County.  Low income clients without insurance are charged fees based on the VDH sliding scale. </t>
  </si>
  <si>
    <t>101.347120.55350.0000.0000.0000</t>
  </si>
  <si>
    <t>Clients complete a financial application and fee is assessed based on income.</t>
  </si>
  <si>
    <t xml:space="preserve">Clients seeking services  </t>
  </si>
  <si>
    <t>Set fee charged per Medicaid and VDH, unable to change at this level</t>
  </si>
  <si>
    <t>Family Planning Client Fee</t>
  </si>
  <si>
    <t xml:space="preserve">Low income clients without insurance are charged fees based on the VDH sliding scale. </t>
  </si>
  <si>
    <t>101.347123.55350.0000.0000.0000</t>
  </si>
  <si>
    <t>Federal and State code for Title X funding policy</t>
  </si>
  <si>
    <t>Clients that are Do Not Contact must only be charged at time of visit; once client leaves they are unable to be charged for services rendered</t>
  </si>
  <si>
    <t>Set fee charged per Medicaid and VDH, unable to change at this level.</t>
  </si>
  <si>
    <t>Immunization Client Fees</t>
  </si>
  <si>
    <t xml:space="preserve">This fee is related to the administration of recommended vaccinations at Immunization Clinics held three times per week at Sequoia.  All vaccines required for school entry must be provided for free under the Code of Virginia.  </t>
  </si>
  <si>
    <t>101.347130.55340.0000.0000.0000</t>
  </si>
  <si>
    <t>Federal and State Code</t>
  </si>
  <si>
    <t>Clients complete an insurance assessment and fees are collected based on their status.</t>
  </si>
  <si>
    <t>Parent-Infant Education Program (PIE) - Client Fee</t>
  </si>
  <si>
    <t xml:space="preserve">Families participating in this program that serves children who have special needs from birth to their third birthday are charged fees based on the Virginia Part C office sliding scale fee structure.  </t>
  </si>
  <si>
    <t>101.347134.55230.0000.0000.0000</t>
  </si>
  <si>
    <t>Eligibility is performed yearly or when there is a change in income.</t>
  </si>
  <si>
    <t>Changes in the fee scale by Virginia Part C Office</t>
  </si>
  <si>
    <t>Set fee charged per Virginia Part C office.</t>
  </si>
  <si>
    <t>Public Health Dental - Client Fees</t>
  </si>
  <si>
    <t>Children through high school and adults over 60 are charged fees for dental services based on the VDH sliding scale.   Services include preventative and corrective services.</t>
  </si>
  <si>
    <t>101.347140.55320.0000.0000.0000</t>
  </si>
  <si>
    <t>Serves only Seniors and Children below age of 18 who are at or below 200% of Federal Poverty Guidelines.</t>
  </si>
  <si>
    <t>Based on VDH sliding scale; assessed on registration</t>
  </si>
  <si>
    <t>Number of clients being served.</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</si>
  <si>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</si>
  <si>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</si>
  <si>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</si>
  <si>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</si>
  <si>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</si>
  <si>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</si>
  <si>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</si>
  <si>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t>
  </si>
  <si>
    <t>Changes in fees as approved by the State.</t>
  </si>
  <si>
    <t>Organization</t>
  </si>
  <si>
    <t>Revenue impact based on fee set by Commonwealth of Virginia.</t>
  </si>
  <si>
    <t>Environmental Health Vital Statistics</t>
  </si>
  <si>
    <t xml:space="preserve">Fee for Death Certificates. </t>
  </si>
  <si>
    <t>101.347151.55410.0000.0000.0000</t>
  </si>
  <si>
    <t>§ 32.1-263</t>
  </si>
  <si>
    <t>Flat fee per request; death certificates also provided at DMV</t>
  </si>
  <si>
    <t>Flat fee per request.</t>
  </si>
  <si>
    <t>Relation to the deceased.</t>
  </si>
  <si>
    <t>Revenue impact based on fee set by Commonwealth of Virginia. DMV also provides the certificates so depends on numbers of clients that come to DHS.</t>
  </si>
  <si>
    <t>Environmental Health Restaurant Plan Review Fees</t>
  </si>
  <si>
    <t xml:space="preserve">Owners of restaurants and food trucks are charged the state mandated fee of $40 for their hotels and food establishment license application </t>
  </si>
  <si>
    <t>101.347152.55410.0000.0000.0000</t>
  </si>
  <si>
    <t>§ 35.1-18</t>
  </si>
  <si>
    <t xml:space="preserve">Certain coffee and related beverage services and one time events or affairs may be exempted by the county manager </t>
  </si>
  <si>
    <t>Plan Review in Airport only</t>
  </si>
  <si>
    <t>Environmental Health Restaurant Application Review Fees</t>
  </si>
  <si>
    <t xml:space="preserve">Owners of restaurants and food trucks are charged the state mandated fee of $40 for their hotels and food establishment license annual renewal </t>
  </si>
  <si>
    <t>101.347153.55410.0000.0000.0000</t>
  </si>
  <si>
    <t xml:space="preserve">§9.2-10 (Licensing)
§9.2-3 (Adopts Food Code) </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</si>
  <si>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</si>
  <si>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</si>
  <si>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</si>
  <si>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</si>
  <si>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</si>
  <si>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</si>
  <si>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</si>
  <si>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</si>
  <si>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</si>
  <si>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</si>
  <si>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Permit fees as required under the Fire Prevention Code including open burning, dry cleaning, flammable and combustible liquids tanks and equipment, display of fireworks, etc.</t>
  </si>
  <si>
    <t>101.325900.34201.0000.0000.0000 &amp; 101.321900.34201.0000.0000.0000</t>
  </si>
  <si>
    <t>Statewide Fire Prevention Code and County Fire Prevention Code</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</si>
  <si>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</si>
  <si>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</si>
  <si>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</si>
  <si>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</si>
  <si>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</si>
  <si>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</si>
  <si>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</si>
  <si>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</si>
  <si>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Fee to operate child/daycare facility in Arlington County</t>
  </si>
  <si>
    <t>FIR</t>
  </si>
  <si>
    <t>101.321901.34201.0000.0000.0000</t>
  </si>
  <si>
    <t>Assessed per capacity of facility</t>
  </si>
  <si>
    <t>1-50 persons -$42.50
51-500 persons -$85.00 
501 or more- $170.00</t>
  </si>
  <si>
    <t>Potentially parents who don't want to see day care expenses to increase.</t>
  </si>
  <si>
    <t>An operational permit which is required to store, transport on site, dispense, use or handle hazardous materials.</t>
  </si>
  <si>
    <t>101.321903.34201.0000.0000.0000</t>
  </si>
  <si>
    <t>Assessed per job</t>
  </si>
  <si>
    <t xml:space="preserve">sale of fireworks </t>
  </si>
  <si>
    <t>101.325900.34201.0000.0000.0000</t>
  </si>
  <si>
    <t>part of 9,000</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</si>
  <si>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</si>
  <si>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</si>
  <si>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</si>
  <si>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</si>
  <si>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</si>
  <si>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Permits issued to theaters, community centers, etc.</t>
  </si>
  <si>
    <t>101.325914.34201.0000.0000.0000</t>
  </si>
  <si>
    <t xml:space="preserve">Number of applications submitted and the assembly permit size being applied for.  </t>
  </si>
  <si>
    <t>340600 Ambulance Service Fees</t>
  </si>
  <si>
    <t>Reimbursements to the City of Falls Church and the Falls Church Volunteer Fire Department are paid from this account code.</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</si>
  <si>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</si>
  <si>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</si>
  <si>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</si>
  <si>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</si>
  <si>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Not applicable</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</si>
  <si>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</si>
  <si>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</si>
  <si>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</si>
  <si>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</si>
  <si>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340602 AMB2 Treas</t>
  </si>
  <si>
    <t>Ambulance Transport fees that have been unpaid for a particular period of time and are sent to the Treasurer's Office for collections.</t>
  </si>
  <si>
    <t>101.340602.34101.0000.0000.0000</t>
  </si>
  <si>
    <t>Arlington County Board report and resolution adopted on April 16, 2005 and effective July 1, 2005.</t>
  </si>
  <si>
    <t>§ 32.1-111.14.</t>
  </si>
  <si>
    <t>ACFD SOP# A.14/Cat 3</t>
  </si>
  <si>
    <t>Depends on the amount the account is delinquent by</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</si>
  <si>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</si>
  <si>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</si>
  <si>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</si>
  <si>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</si>
  <si>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</si>
  <si>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EMS Ambulance Transport Fees</t>
  </si>
  <si>
    <t>101.340600.34401.0000.0000.0000</t>
  </si>
  <si>
    <t xml:space="preserve"> § 32.1-111.14. </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</si>
  <si>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</si>
  <si>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</si>
  <si>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t>Ambulance billing clerk in the Fire Department works with the billing company (Med 3000), health insurance agencies, the Treasurer's Office and patients to collect and administer the fees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</si>
  <si>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</si>
  <si>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</si>
  <si>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</si>
  <si>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</si>
  <si>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</si>
  <si>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</si>
  <si>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</si>
  <si>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</si>
  <si>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</si>
  <si>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</si>
  <si>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</si>
  <si>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</si>
  <si>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</si>
  <si>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</si>
  <si>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Special events revenue. This is different from Special events fees that are administered and collected by DPR.</t>
  </si>
  <si>
    <t>101.350900.34301.0000.0000.SPER</t>
  </si>
  <si>
    <t>Departmental directive</t>
  </si>
  <si>
    <t>Depends on employee working day of the special event.</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</si>
  <si>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</si>
  <si>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</si>
  <si>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</si>
  <si>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</si>
  <si>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</si>
  <si>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</si>
  <si>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</si>
  <si>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</si>
  <si>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</si>
  <si>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</si>
  <si>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</si>
  <si>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</si>
  <si>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</si>
  <si>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</si>
  <si>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Checks or money order for "Treasurer, Arlington County"; received by Argus admin staff and deposited using a CRIF</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</si>
  <si>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</si>
  <si>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</si>
  <si>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</si>
  <si>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</si>
  <si>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</si>
  <si>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101.342402</t>
  </si>
  <si>
    <t>Sliding scale based on one used by DHS for CSA funded outpatient services.</t>
  </si>
  <si>
    <t>Checks or money order for "Treasurer, Arlington County"; received by Girls' Outreach admin staff and deposited using a CRIF</t>
  </si>
  <si>
    <t>Basics of Safe Driving</t>
  </si>
  <si>
    <t>Fee charged to juveniles who are ordered by a Juvenile Court Judge to complete the Basics of Safe Driving Program (A one-time session)</t>
  </si>
  <si>
    <t>101.350941</t>
  </si>
  <si>
    <t>Flat fee per person</t>
  </si>
  <si>
    <t>$25.00 per child</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</si>
  <si>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</si>
  <si>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</si>
  <si>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</si>
  <si>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</si>
  <si>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</si>
  <si>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LIB</t>
  </si>
  <si>
    <t>101.342200.60101</t>
  </si>
  <si>
    <t>portion of 475,000</t>
  </si>
  <si>
    <t>County Board</t>
  </si>
  <si>
    <t>§ 42.1-33.</t>
  </si>
  <si>
    <t>NA</t>
  </si>
  <si>
    <t>per day that an item is overdue</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</si>
  <si>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</si>
  <si>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</si>
  <si>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</si>
  <si>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</si>
  <si>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</si>
  <si>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DVDs when a patron keeps the material beyond the loan period without renewing it.  The fine is $1.00 per day that the material is late with a maximum fine of $10 per item.  When an item is overdue for 28 days, it is then considered lost.</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</si>
  <si>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</si>
  <si>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Fine assessed for children's DVDs when a patron keeps the material beyond the loan period without renewing it.  The fine is $1.00 per day that the material is late with a maximum fine of $8 per item.  When an item is overdue for 28 days, it is then considered lost.</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</si>
  <si>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</si>
  <si>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The purchase price the library paid for the book, which we can look up in our ILS.</t>
  </si>
  <si>
    <t>Replacement Cost of Item</t>
  </si>
  <si>
    <t>Items that are overdue for 28 days or more are considered lost.</t>
  </si>
  <si>
    <t>If a patron loses their card, a fee is charged for its replacement.</t>
  </si>
  <si>
    <t>not sure</t>
  </si>
  <si>
    <t>Printing &amp; Copying Fee:   Black and white printing</t>
  </si>
  <si>
    <t>Patrons are charged per page for using Library printers.  Payment must be made in cash.</t>
  </si>
  <si>
    <t>101.342205.60101</t>
  </si>
  <si>
    <t>portion of 55,000</t>
  </si>
  <si>
    <t>Should not exceed the cost of providing the service; should be comparable to neighboring jurisdictions.</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</si>
  <si>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</si>
  <si>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</si>
  <si>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</si>
  <si>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Printing &amp; Copying Fee:   Color printing</t>
  </si>
  <si>
    <t>Color printing is only available for children using the computers in the Youth area at Central Library.  Payment must be made in cash.</t>
  </si>
  <si>
    <t>Self-administered by patrons with staff assistance as needed</t>
  </si>
  <si>
    <t>Printing &amp; Copying Fee:   Copying</t>
  </si>
  <si>
    <t>Patrons are charged per page for using Library copiers.  Payment must be made in cash.</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</si>
  <si>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</si>
  <si>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</si>
  <si>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</si>
  <si>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</si>
  <si>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</si>
  <si>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</si>
  <si>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</si>
  <si>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</si>
  <si>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</si>
  <si>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</si>
  <si>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</si>
  <si>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Alarm System Registration</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</si>
  <si>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</si>
  <si>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County Code</t>
  </si>
  <si>
    <t>§33-10</t>
  </si>
  <si>
    <t xml:space="preserve">Only charge a fee for commercial properties </t>
  </si>
  <si>
    <t>$30 for commercial properties.  
Free for residential properties.
$10 fee for reinstatement of a suspended registration.</t>
  </si>
  <si>
    <t>FY 2001</t>
  </si>
  <si>
    <t>Registration fees are submitted to the False Alarm Unit by mail.</t>
  </si>
  <si>
    <t>false alarm fees</t>
  </si>
  <si>
    <t>home owners &amp; commercial property owners</t>
  </si>
  <si>
    <t>Criminal History Check Requests</t>
  </si>
  <si>
    <t xml:space="preserve"> These are criminal history checks performed for the public upon request.</t>
  </si>
  <si>
    <t>State Code-</t>
  </si>
  <si>
    <t xml:space="preserve"> §52-46</t>
  </si>
  <si>
    <t xml:space="preserve">§6-12 p. </t>
  </si>
  <si>
    <t>administrative fee</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</si>
  <si>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</si>
  <si>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</si>
  <si>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</si>
  <si>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</si>
  <si>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Concealed Weapons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</si>
  <si>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</si>
  <si>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§18.2-308.03</t>
  </si>
  <si>
    <t>State code sets maximum fee at $50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</si>
  <si>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</si>
  <si>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</si>
  <si>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</si>
  <si>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</si>
  <si>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</si>
  <si>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Court Assessed Restitution Payments</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</si>
  <si>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</si>
  <si>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Individual judges have the authority to assess restitution based on the circumstances of specific cases.</t>
  </si>
  <si>
    <t>rate varies based on the value of property involved</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</si>
  <si>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</si>
  <si>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</si>
  <si>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</si>
  <si>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</si>
  <si>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Fines-False Alarms</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</si>
  <si>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</si>
  <si>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local code</t>
  </si>
  <si>
    <t>§33.1-15</t>
  </si>
  <si>
    <t>per response</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</si>
  <si>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</si>
  <si>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</si>
  <si>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</si>
  <si>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</si>
  <si>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 xml:space="preserve">These are typically reimbursements for various types of department expense (anything from misc. state reimbursements to vendor reimbursements for overpayments to refunding balances left after closing accounts).  </t>
  </si>
  <si>
    <t>there are no set fee rates here</t>
  </si>
  <si>
    <t>Any miscellaneous reimbursements received by the Police Department are deposited to this account.</t>
  </si>
  <si>
    <t xml:space="preserve">These are requests for department documents as allowed under the Freedom of Information Act.  </t>
  </si>
  <si>
    <t>§2.2-3700</t>
  </si>
  <si>
    <t>per rates allowed in state code</t>
  </si>
  <si>
    <t>Investigating Officer's Hourly Rate x Time Spent (in Hours)</t>
  </si>
  <si>
    <t>FOIA requestors.</t>
  </si>
  <si>
    <t>implementation of body worn cameras would significantly affect this revenue stream and would result in additional FTEs needed to fulfill requests</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</si>
  <si>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</si>
  <si>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</si>
  <si>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</si>
  <si>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FOIA requests</t>
  </si>
  <si>
    <t xml:space="preserve">plaintiffs &amp; lawyers </t>
  </si>
  <si>
    <t xml:space="preserve"> This is a request to verify details provided in Police Incident Reports.  These are often requested by individuals and/or law firms involved in some form of litigation.</t>
  </si>
  <si>
    <t xml:space="preserve">state </t>
  </si>
  <si>
    <t>§52-28</t>
  </si>
  <si>
    <t xml:space="preserve">cannot conflict with state code </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</si>
  <si>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</si>
  <si>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</si>
  <si>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</si>
  <si>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Solicitor Permits</t>
  </si>
  <si>
    <t xml:space="preserve"> This is a license to sell second hand goods and is required for pawn dealers and other merchants. </t>
  </si>
  <si>
    <t>Set by State Code</t>
  </si>
  <si>
    <t>based on State code</t>
  </si>
  <si>
    <t>Pawn Permit: $200; 2nd Hand Dealer: $50 new permit; Renewal:  $10</t>
  </si>
  <si>
    <t>vendor permits</t>
  </si>
  <si>
    <t>No change since late 80s, early 90's.  A change would require a change in state code.</t>
  </si>
  <si>
    <t>pawn shops; other merchants</t>
  </si>
  <si>
    <t>efforts to expand food truck service could increase revenue here</t>
  </si>
  <si>
    <t>Taxicab Licenses</t>
  </si>
  <si>
    <t xml:space="preserve">A license is required to drive a cab in Arlington.  </t>
  </si>
  <si>
    <t>County and state code</t>
  </si>
  <si>
    <t>§25.1-9</t>
  </si>
  <si>
    <t>fees are prescribed by county code</t>
  </si>
  <si>
    <t>per taxi driver</t>
  </si>
  <si>
    <t>$65 for original applications; $40 for renewals; $30 for each re-test; $20 for replacement licenses</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</si>
  <si>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</si>
  <si>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</si>
  <si>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</si>
  <si>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</si>
  <si>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Overtime Details</t>
  </si>
  <si>
    <t xml:space="preserve">The Police Department charges 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</si>
  <si>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</si>
  <si>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</si>
  <si>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</si>
  <si>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</si>
  <si>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</si>
  <si>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</si>
  <si>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</si>
  <si>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</si>
  <si>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</si>
  <si>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</si>
  <si>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</si>
  <si>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</si>
  <si>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</si>
  <si>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overtime fee</t>
  </si>
  <si>
    <t>Vendor Licenses</t>
  </si>
  <si>
    <t xml:space="preserve"> These are licenses that allow individuals to sell food and general merchandise from moveable carts. They also are given to people selling door-to-door</t>
  </si>
  <si>
    <t>§30-3B</t>
  </si>
  <si>
    <t>per vendor</t>
  </si>
  <si>
    <t>unk</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</si>
  <si>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</si>
  <si>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</si>
  <si>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</si>
  <si>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</si>
  <si>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</si>
  <si>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</si>
  <si>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</si>
  <si>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</si>
  <si>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</si>
  <si>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</si>
  <si>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</si>
  <si>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</si>
  <si>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</si>
  <si>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</si>
  <si>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</si>
  <si>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</si>
  <si>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various non-moving violations of vehicles (see detailed list of all violations below)</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</si>
  <si>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</si>
  <si>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</si>
  <si>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exceeding the time limit on a meter</t>
  </si>
  <si>
    <t>see above</t>
  </si>
  <si>
    <t>one ticket per violation</t>
  </si>
  <si>
    <t>parking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</si>
  <si>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</si>
  <si>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</si>
  <si>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</si>
  <si>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</si>
  <si>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</si>
  <si>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</si>
  <si>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</si>
  <si>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</si>
  <si>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(15)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</si>
  <si>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</si>
  <si>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</si>
  <si>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</si>
  <si>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</si>
  <si>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valid Virginia inspection sticker</t>
  </si>
  <si>
    <t>parking in a fire lane</t>
  </si>
  <si>
    <t>double parking</t>
  </si>
  <si>
    <t>unlawful parking in a space restricted for use by disable person</t>
  </si>
  <si>
    <t>parking in a residential restricted zone</t>
  </si>
  <si>
    <t>any nonmoving violation for which a fine is not specifically provided in Chapter 14.2-7.1 of the Arlington County Code</t>
  </si>
  <si>
    <t>parking or placing any automobile, truck, trailer or vehicle not defined as a tour bus in a tour bus parking zone</t>
  </si>
  <si>
    <t>tour buses that exceed the limit on a meter in tour bus zone</t>
  </si>
  <si>
    <t>failure to properly display residential parking zone decals/passes</t>
  </si>
  <si>
    <t>see above plus Washington National Airport</t>
  </si>
  <si>
    <t>parking in a restricted or reserved area without a permit</t>
  </si>
  <si>
    <t>parking within fifteen (15) of a fire hydrant</t>
  </si>
  <si>
    <t>Late Fee</t>
  </si>
  <si>
    <t>late fee if payment not made within 30 (thirty) days of issuance of the notice of violation</t>
  </si>
  <si>
    <t>Photo Red Light Fines</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</si>
  <si>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</si>
  <si>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DMV or Insurance Companies cannot be notified of the offense, fine caped by the State at $350</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</si>
  <si>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</si>
  <si>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</si>
  <si>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</si>
  <si>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</si>
  <si>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</si>
  <si>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</si>
  <si>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Fines -School Buses</t>
  </si>
  <si>
    <t>Photo monitoring systems have been installed on several Arlington Public School buses to record violations of State Code 46.2-844 (illegally passing a school bus while stopped).</t>
  </si>
  <si>
    <t>at the state maximum rate</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</si>
  <si>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</si>
  <si>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</si>
  <si>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</si>
  <si>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</si>
  <si>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</si>
  <si>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</si>
  <si>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Various fines for moving violations (see all moving violations below)</t>
  </si>
  <si>
    <t>§ 46.2-1300</t>
  </si>
  <si>
    <t>officer must observe violation to issue ticket; cannot exceed state max fine</t>
  </si>
  <si>
    <t>not more than $200</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</si>
  <si>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</si>
  <si>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</si>
  <si>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</si>
  <si>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</si>
  <si>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</si>
  <si>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</si>
  <si>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</si>
  <si>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Driver to obey signs- The driver of a motor vehicle, trailer or semitrailer shall obey and comply with the requirements of road and highway signs, markings or lights erected upon the authority of the State Highway Commission</t>
  </si>
  <si>
    <t>not less than $10 and not more than $50</t>
  </si>
  <si>
    <t>same as above</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</si>
  <si>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</si>
  <si>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</si>
  <si>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up to $200</t>
  </si>
  <si>
    <t>Backing-the operator of any vehicle in the County shall not back such vehicle unless such movement can be made with safety and without interfering with other traffics.</t>
  </si>
  <si>
    <t>not to exceed $100</t>
  </si>
  <si>
    <t>Operator give full time and attention to driving - No person shall operate a motor vehicle upon the highways of this County without giving his full time and attention to the operation of the vehicle.</t>
  </si>
  <si>
    <t>Vehicle to be kept under control-No person shall operate a motor vehicle upon the highways of this County, failing to keep the vehicle under proper control at all times.</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</si>
  <si>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</si>
  <si>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</si>
  <si>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not less than $2 and not more than $25 for each offense.</t>
  </si>
  <si>
    <t>Stopping for blind persons with guide dog or carrying white or metallic cane.</t>
  </si>
  <si>
    <t>not to exceed $500</t>
  </si>
  <si>
    <t>unlawful for person not blind or incapacitated to carry white or metallic cane on any public street or highway.</t>
  </si>
  <si>
    <t>not to exceed $250</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</si>
  <si>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</si>
  <si>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not to exceed $5</t>
  </si>
  <si>
    <t>Failure to yield right of way to any pedestrian, at any marked crosswalk where a sign is installed.</t>
  </si>
  <si>
    <t>not less than $100 and mot more than $500</t>
  </si>
  <si>
    <t>Stopping, standing or parking in alleys</t>
  </si>
  <si>
    <t>not less than $25 and not more than $100</t>
  </si>
  <si>
    <t>Parking in restricted and no parking areas</t>
  </si>
  <si>
    <t>Traction engines and tractor permits (not sure who collects this revenue)</t>
  </si>
  <si>
    <t>$2 for each permit issued</t>
  </si>
  <si>
    <t>Extension of loads beyond front of vehicles- no train or vehicles operated alone shall carry a load extending more than three (3) feet beyond the front thereof.</t>
  </si>
  <si>
    <t>not less than $10 and not more than $500</t>
  </si>
  <si>
    <t>Towing unlicensed or uninspected motor vehicle</t>
  </si>
  <si>
    <t>Exceeding maximum sized and load limitations as listed in Arlington County Code 14.2-53.</t>
  </si>
  <si>
    <t>Bicycle helmet requirement for every person fourteen (14) years of age or younger whenever riding or being carried on a bicycle on any highway, sidewalk or public bicycle path.</t>
  </si>
  <si>
    <t>Defacing or removing bicycle serial numbers. Or selling a bicycle where the serial numbers have been removed.</t>
  </si>
  <si>
    <t>up to $50</t>
  </si>
  <si>
    <t>Bicycle speeding-No bicycle shall be ridden faster than in reasonable and proper, but every bicycle shall be operated with reasonable regard for the safety of the operator and every other person upon the streets and sidewalks of the county.</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</si>
  <si>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</si>
  <si>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</si>
  <si>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</si>
  <si>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</si>
  <si>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Establishment of dedicated bike lanes in locations specified in Arlington County Code 14.2-65.1</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</si>
  <si>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</si>
  <si>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not less than $10 and not more than $50.</t>
  </si>
  <si>
    <t>not to exceed $50</t>
  </si>
  <si>
    <t>Parking a vehicle on street designated as a weather or snow emergency street during a declared emergency.</t>
  </si>
  <si>
    <t>Inmate Medical Cost</t>
  </si>
  <si>
    <t>SHF</t>
  </si>
  <si>
    <t>101 340001</t>
  </si>
  <si>
    <t>State sets the  maximum rate:  http://vadoc.virginia.gov/About/procedures/default.shtm#700</t>
  </si>
  <si>
    <t>Nurse visit - $5.00; Dental Visit $10.00; transportation to hospital for independent medical services $50.00</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</si>
  <si>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</si>
  <si>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</si>
  <si>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</si>
  <si>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</si>
  <si>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policy and procedure set by Virginia Alcohol Safety Action Program (VASAP) commission requiring clients to report for case reviews during second and third years of supervision</t>
  </si>
  <si>
    <t>101 340300</t>
  </si>
  <si>
    <t>state</t>
  </si>
  <si>
    <t xml:space="preserve"> </t>
  </si>
  <si>
    <t>State maximum of $30</t>
  </si>
  <si>
    <t>Only if waived by the courts</t>
  </si>
  <si>
    <t>other ASAP fees</t>
  </si>
  <si>
    <t>ASAP program participants</t>
  </si>
  <si>
    <t xml:space="preserve">number of offenders </t>
  </si>
  <si>
    <t>Administrative fee when a client schedules an office appointment, fails to attend class or when a case is returned to court as non-compliant and re-instated by judge</t>
  </si>
  <si>
    <t>101 340302</t>
  </si>
  <si>
    <t>Other</t>
  </si>
  <si>
    <t>Administrative fee of $25</t>
  </si>
  <si>
    <t>$25 less 3% portion taken by Commission on VASAP</t>
  </si>
  <si>
    <t>client compliance</t>
  </si>
  <si>
    <t>closed cases with a remaining balance are reviewed for collection placement</t>
  </si>
  <si>
    <t>101 340303</t>
  </si>
  <si>
    <t>ASAP Accounting Tech collects fees</t>
  </si>
  <si>
    <t>number of participants who do not pay</t>
  </si>
  <si>
    <t>fee generated as reimbursement from Ignition Interlock vendor for administrative process and interlock verification by ASAP case management staff</t>
  </si>
  <si>
    <t xml:space="preserve">101 340304 </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</si>
  <si>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</si>
  <si>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</si>
  <si>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</si>
  <si>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increase in clients needing service</t>
  </si>
  <si>
    <t>cases involving individuals under the influence of alcohol and/or drugs are referred to a Virginia ASAP for education, intervention, treatment referral and supervision.</t>
  </si>
  <si>
    <t>101 340310</t>
  </si>
  <si>
    <t>state maximum of $300</t>
  </si>
  <si>
    <t>Per code of Virginia</t>
  </si>
  <si>
    <t>$300 less 3% portion due Commission on VASAP</t>
  </si>
  <si>
    <t>number of referrals</t>
  </si>
  <si>
    <t>cases adjudicated in another state are sent to Arlington ASAP due to residency in Arlington County.</t>
  </si>
  <si>
    <t>101 340311</t>
  </si>
  <si>
    <t>Per Code of Virginia</t>
  </si>
  <si>
    <t>$300 reduced by 3% portion due Commission on VASAP</t>
  </si>
  <si>
    <t xml:space="preserve">Fees paid to originating ASAPS prior to transfer are then invoiced for collection of transfer fee </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</si>
  <si>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</si>
  <si>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101 340312</t>
  </si>
  <si>
    <t>In 1999, the State repealed the statute but defendants charged prior to the repeal and petitioning the courts are required to pay the fee.</t>
  </si>
  <si>
    <t>Cases that will come before the courts are those the defendant was charged prior to the statute being repealed</t>
  </si>
  <si>
    <t>First drug possession offenders may be placed on probation and supervised by local ASAP.</t>
  </si>
  <si>
    <t>101 340313</t>
  </si>
  <si>
    <t>No - court imposes sentence if defendant fails to complete program</t>
  </si>
  <si>
    <t>increase/decrease in referrals</t>
  </si>
  <si>
    <t>Juvenile cases involving mostly charges of under age possession of alcohol, number referred from other ASAP programs</t>
  </si>
  <si>
    <t>101 340314</t>
  </si>
  <si>
    <t>No - courts impose sentence and/or fine</t>
  </si>
  <si>
    <t xml:space="preserve">101 340315 </t>
  </si>
  <si>
    <t xml:space="preserve">Fee must b between $250-$300
</t>
  </si>
  <si>
    <t>Evaluation not provided unless payment is received in advance</t>
  </si>
  <si>
    <t>number of clients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</si>
  <si>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</si>
  <si>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</si>
  <si>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</si>
  <si>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</si>
  <si>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</si>
  <si>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Individual will not be able to get restricted driving license unless evaluation is completed</t>
  </si>
  <si>
    <t>Based on court referrals, case manager determines need for education and/or treatment. When placement for education is determined, case manager places defendant in a 10 week alcohol education course monitored by case manager for compliance</t>
  </si>
  <si>
    <t>101 340317</t>
  </si>
  <si>
    <t>Defendants sent back to court for non-compliance, Court decides whether to impose jail time or return to ASAP for another opportunity</t>
  </si>
  <si>
    <t>$100 less 3% portion due Commission on VASAP</t>
  </si>
  <si>
    <t>clients who reside outside of Virginia are not required to attended intervention through ASAP. In the event they decide not to, the intervention fee is not applied</t>
  </si>
  <si>
    <t>increase/decrease in intervention placements</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</si>
  <si>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</si>
  <si>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</si>
  <si>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</si>
  <si>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</si>
  <si>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If any original fees are outstanding, client must pay them at the time of re-enrollment</t>
  </si>
  <si>
    <t>Increase/decrease in referrals</t>
  </si>
  <si>
    <t>As stipulated in Virginia Code 46.2-355.1, DMV will require an individual with two Driving on Suspended Offenses within a 10 year period to complete this program.</t>
  </si>
  <si>
    <t>101 304319</t>
  </si>
  <si>
    <t xml:space="preserve">State code </t>
  </si>
  <si>
    <t>Voluntary program. DMV suspends drivers license until program is completed with any ASAP office</t>
  </si>
  <si>
    <t>$30 per referral less 3% due Commission on VASAP</t>
  </si>
  <si>
    <t>Driving license suspended until program completed</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</si>
  <si>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</si>
  <si>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</si>
  <si>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</si>
  <si>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</si>
  <si>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Decrease if clerk's office assumes collection responsibility</t>
  </si>
  <si>
    <t>101 340321</t>
  </si>
  <si>
    <t>Court imposes sentence and/or fine</t>
  </si>
  <si>
    <t>DMV enforces requirement for installation of ignition interlock even after individual completes ASAP intervention and/or court supervision. Local ASAP office is responsible for monitoring vehicle activity and notifying DMV once requirements have been successful.</t>
  </si>
  <si>
    <t>101 340323</t>
  </si>
  <si>
    <t>Statute requirement, not required by the court, no license issued until interlock is in place.</t>
  </si>
  <si>
    <t>No - license not issued until requirements are successfully fulfilled.</t>
  </si>
  <si>
    <t>Unexcused absences from ASAP classes subject to missed class fee</t>
  </si>
  <si>
    <t>101 340376</t>
  </si>
  <si>
    <t>Local ASAP approved by Commission on VASAP</t>
  </si>
  <si>
    <t>Case returns to court if individual is out of compliance.</t>
  </si>
  <si>
    <t>Fee established by Local ASAP and Commission on VASAP</t>
  </si>
  <si>
    <t>No  - individual's case returns to court  for non-compliance. Habitual offenders receive an updated evaluation at $50</t>
  </si>
  <si>
    <t>Work Release</t>
  </si>
  <si>
    <t xml:space="preserve">Program allows inmates authorized by the courts and/or Sheriff to work outside of the Detention Facility </t>
  </si>
  <si>
    <t>101 340702</t>
  </si>
  <si>
    <t>Participants are required to pay a percentage of gross pay (varies for each inmate) for room and board</t>
  </si>
  <si>
    <t>gross pay</t>
  </si>
  <si>
    <t>25% based on gross pay</t>
  </si>
  <si>
    <t>ACDF Accountant collects fees</t>
  </si>
  <si>
    <t>Very difficult  for an inmate to meet the criteria  to be placed on Work Release Program</t>
  </si>
  <si>
    <t>No participants at this time</t>
  </si>
  <si>
    <t>Electronic Home Monitoring</t>
  </si>
  <si>
    <t>Programs monitors individuals in their homes. Individuals must meet pre-specified standards.</t>
  </si>
  <si>
    <t>101 340703</t>
  </si>
  <si>
    <t>Participant is required to pay unless otherwise directed by the Courts.</t>
  </si>
  <si>
    <t>per participant per day</t>
  </si>
  <si>
    <t>participant is charged $7.00 per day</t>
  </si>
  <si>
    <t>Alternative Program Coordinator collects fees</t>
  </si>
  <si>
    <t>Number of participants on program</t>
  </si>
  <si>
    <t>Fingerprinting</t>
  </si>
  <si>
    <t>101 344901</t>
  </si>
  <si>
    <t>current fees at state maximum</t>
  </si>
  <si>
    <t>per card</t>
  </si>
  <si>
    <t xml:space="preserve">$10 per fingerprint card       $5 for additional cards </t>
  </si>
  <si>
    <t xml:space="preserve">Admin Assistant collects payment </t>
  </si>
  <si>
    <t>Fingerprinting is done Monday thru Thursday 1:30 to 3:30, payment is collected when registering person to be fingerprinted - cash only</t>
  </si>
  <si>
    <t>DNA</t>
  </si>
  <si>
    <t>Arlington residents</t>
  </si>
  <si>
    <t>Number being fingerprinted</t>
  </si>
  <si>
    <t>101 344907</t>
  </si>
  <si>
    <t>per sample</t>
  </si>
  <si>
    <t>$53 - $15 goes to locality and $38 to state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</si>
  <si>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</si>
  <si>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</si>
  <si>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</si>
  <si>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Weekender</t>
  </si>
  <si>
    <t>101 344940</t>
  </si>
  <si>
    <t>$4 per day</t>
  </si>
  <si>
    <t>If defendant fails to report at times specified by the court, the sentence imposed shall be revoked and a straight jail sentence imposed</t>
  </si>
  <si>
    <t>Court Security</t>
  </si>
  <si>
    <t xml:space="preserve">A court security fee imposed not in excess of $10 on defendants convicted of any statute or ordinance in criminal or traffic cases. </t>
  </si>
  <si>
    <t>101 345300</t>
  </si>
  <si>
    <t>Assessment of $10 for each criminal or traffic case resulting in conviction</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</si>
  <si>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</si>
  <si>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</si>
  <si>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</si>
  <si>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Fee of $50 per returned check regardless of the amount of the check.  Can be assessed on any returned check for payment of taxes or any other sum due.</t>
  </si>
  <si>
    <t>TRS</t>
  </si>
  <si>
    <t>101.384801.14301</t>
  </si>
  <si>
    <t>§ 15.2-106</t>
  </si>
  <si>
    <t>Maximum of $50 allowed by State law</t>
  </si>
  <si>
    <t>per returned check</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</si>
  <si>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</si>
  <si>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</si>
  <si>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</si>
  <si>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</si>
  <si>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 xml:space="preserve">Admin Fees Compliance (Lien) </t>
  </si>
  <si>
    <t>101.344951.14301</t>
  </si>
  <si>
    <t>State &amp; local code</t>
  </si>
  <si>
    <t>§ 58.1-3958</t>
  </si>
  <si>
    <t>Not to exceed $30 prior to judgment; $35 subsequent to judgment.</t>
  </si>
  <si>
    <t>one fee per collection action  (see description)</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</si>
  <si>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</si>
  <si>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</si>
  <si>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</si>
  <si>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Anyone owing delinquent debt to Arlington County.</t>
  </si>
  <si>
    <t>potentially</t>
  </si>
  <si>
    <t>The number of accounts 30 days delinquent.</t>
  </si>
  <si>
    <t>fee added to delinquent accounts (by period of delinquency)</t>
  </si>
  <si>
    <t>§ 58.1-520.1</t>
  </si>
  <si>
    <t>Not to exceed $25 per claim.</t>
  </si>
  <si>
    <t>One fee per  delinquent  account period</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</si>
  <si>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</si>
  <si>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</si>
  <si>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</si>
  <si>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</si>
  <si>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 xml:space="preserve">Admin Fees Compliance (Judgement fee) </t>
  </si>
  <si>
    <t>fee added to Customer for delinquent accounts selected for Motion of Judgment by the Arlington County Treasurer's Office.</t>
  </si>
  <si>
    <t>$35 after judgment obtained.</t>
  </si>
  <si>
    <t>per judgement</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</si>
  <si>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</si>
  <si>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</si>
  <si>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</si>
  <si>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</si>
  <si>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Admin Fee - Court Collections</t>
  </si>
  <si>
    <t>101.344954.14301</t>
  </si>
  <si>
    <t>State law and Master Guidelines promulgated by Va. Supreme Court</t>
  </si>
  <si>
    <t>percentage of amount collected</t>
  </si>
  <si>
    <t>Max of 35% pursuant to Master Guidelines</t>
  </si>
  <si>
    <t>July 2015</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</si>
  <si>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</si>
  <si>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</si>
  <si>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</si>
  <si>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</si>
  <si>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</si>
  <si>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Dog License Fee</t>
  </si>
  <si>
    <t>license fee assessed per dog over six months old</t>
  </si>
  <si>
    <t>101.340800</t>
  </si>
  <si>
    <t>§ 3.2-6528</t>
  </si>
  <si>
    <t>§ 2-12.B</t>
  </si>
  <si>
    <t>Maximum rate of $10 per year is prescribed by state law.</t>
  </si>
  <si>
    <t>one per dog</t>
  </si>
  <si>
    <t>one-year license $10; three-year license $25</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</si>
  <si>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</si>
  <si>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</si>
  <si>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</si>
  <si>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</si>
  <si>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</si>
  <si>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</si>
  <si>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</si>
  <si>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</si>
  <si>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</si>
  <si>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</si>
  <si>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</si>
  <si>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</si>
  <si>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</si>
  <si>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</si>
  <si>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</si>
  <si>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</si>
  <si>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</si>
  <si>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</si>
  <si>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</si>
  <si>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</si>
  <si>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</si>
  <si>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</si>
  <si>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</si>
  <si>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</si>
  <si>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</si>
  <si>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</si>
  <si>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reload fee revenue used as a pass through to send money to corresponding agency</t>
  </si>
  <si>
    <t>101.341004</t>
  </si>
  <si>
    <t>Reload fee is $5:  $2 paid by customer each time a device is loaded; TRS office absorbs the remaining $3.</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</si>
  <si>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</si>
  <si>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</si>
  <si>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</si>
  <si>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Parkulator Deposit</t>
  </si>
  <si>
    <t>Ipark device fee revenue used as a pass through to send money to corresponding agency</t>
  </si>
  <si>
    <t>101.341005</t>
  </si>
  <si>
    <t>per device</t>
  </si>
  <si>
    <t>$20.00 per device fee</t>
  </si>
  <si>
    <t>EasyPark Meter Revenue (EasyPark is replacing iPark)</t>
  </si>
  <si>
    <t>EasyPark parking revenue used as a pass through to send money to corresponding agency</t>
  </si>
  <si>
    <t>101.341009</t>
  </si>
  <si>
    <t>N/A because a pass through</t>
  </si>
  <si>
    <t>time purchased, per reload</t>
  </si>
  <si>
    <t>The EasyPark program is managed by the Treasurer's Office.  The Treasurer's Office loads the amount purchased by the customer on the device.</t>
  </si>
  <si>
    <t>Customer behavior, marketing.</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</si>
  <si>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</si>
  <si>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</si>
  <si>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</si>
  <si>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</si>
  <si>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</si>
  <si>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</si>
  <si>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</si>
  <si>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Device Fee (EasyPark is replacing iPark)</t>
  </si>
  <si>
    <t>EasyPark device fee used as a pass through</t>
  </si>
  <si>
    <t>101.341011</t>
  </si>
  <si>
    <t>Charging more for the device than the cost the County would likely discourage use</t>
  </si>
  <si>
    <t xml:space="preserve">We purchase Devices from EasyPark, then sell them to customers at the window. </t>
  </si>
  <si>
    <t>Could potentially increase the fee passed on to each customer but it may affect how many devices are purchased</t>
  </si>
  <si>
    <t>Mobile Stage Use Fee</t>
  </si>
  <si>
    <t>Fee for use of SL100 mobile stage</t>
  </si>
  <si>
    <t>AED</t>
  </si>
  <si>
    <t>101. 342155.7100</t>
  </si>
  <si>
    <t>Per day</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</si>
  <si>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</si>
  <si>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</si>
  <si>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</si>
  <si>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</si>
  <si>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</si>
  <si>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</si>
  <si>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</si>
  <si>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</si>
  <si>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</si>
  <si>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Yes. Fees can be waived by the Cultural Affairs director. Discounted rates for arts-related non-profit organizations</t>
  </si>
  <si>
    <t xml:space="preserve">Availability of space as it is also used for Cultural Affairs programming. Number of people wishing to use the space </t>
  </si>
  <si>
    <t>Theatre on the Run Rental</t>
  </si>
  <si>
    <t>Fee for rental and staff costs at Theatre on the Run</t>
  </si>
  <si>
    <t>$100/first hour in a day; $60/each additional hour. Staff billed at $35/hr.</t>
  </si>
  <si>
    <t xml:space="preserve">Yes. Fees can be waived by the Cultural Affairs director. </t>
  </si>
  <si>
    <t>Increase to rental and staff charges to bring them in line with rates for other venues</t>
  </si>
  <si>
    <t>Arts office rental</t>
  </si>
  <si>
    <t>Fee charged to supported arts groups to rent office space at 3700</t>
  </si>
  <si>
    <t>Per month</t>
  </si>
  <si>
    <t>Small offices $250 per month; large offices $400 per month</t>
  </si>
  <si>
    <t>Groups supported by Arlington Arts Commission.</t>
  </si>
  <si>
    <t>Rehearsal and Dance Studio Rental</t>
  </si>
  <si>
    <t>Fee charged for use of rehearsal and dance studios by non-supported artists and arts organization</t>
  </si>
  <si>
    <t>per hour</t>
  </si>
  <si>
    <t>Large Dance studio $40/hour all other spaces $35/hour.</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</si>
  <si>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</si>
  <si>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</si>
  <si>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</si>
  <si>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</si>
  <si>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</si>
  <si>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</si>
  <si>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</si>
  <si>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Fee collected by Lee Arts Center of Cultural Affairs Division of AED</t>
  </si>
  <si>
    <t>Individual artists from around the region working at advanced levels. Lee Arts Center Supplemental Fee Recovery Program.</t>
  </si>
  <si>
    <t>Open Studio Membership Fee - Full Member/Non-Arlington Resident</t>
  </si>
  <si>
    <t>$268 (printmaking) - $283.50 (ceramics)</t>
  </si>
  <si>
    <t>Open Studio Membership Fee - No Shelf Member/Arlington Resident</t>
  </si>
  <si>
    <t>Fee charged to artists working in ceramics or printmaking studio but not maintaining storage space at Lee Arts Center</t>
  </si>
  <si>
    <t>$210 (ceramics &amp; printmaking)</t>
  </si>
  <si>
    <t>Open Studio Membership Fee - No Shelf Member/Non-Arlington Resident</t>
  </si>
  <si>
    <t>$247 (ceramics &amp; printmaking)</t>
  </si>
  <si>
    <t xml:space="preserve">Open Studio Holding Membership </t>
  </si>
  <si>
    <t>Late fee</t>
  </si>
  <si>
    <t>Workshop Fee</t>
  </si>
  <si>
    <t xml:space="preserve">Fee assessed on participants of 1 to 3 day educational art media workshops presented by nationally and internationally known artists </t>
  </si>
  <si>
    <t>Individual artists from around the region (and nationally) working at advanced levels. Consumers. Lee Arts Center Supplemental Fee Recovery Program.</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</si>
  <si>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</si>
  <si>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</si>
  <si>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</si>
  <si>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</si>
  <si>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Availability of space, demand for supplies . </t>
  </si>
  <si>
    <t>Photo Session Commission</t>
  </si>
  <si>
    <t>Fee charged for use of space for digital slide work for artists</t>
  </si>
  <si>
    <t>Monthly</t>
  </si>
  <si>
    <t>Sessions are scheduled for once a month and the fee is assessed based on 10% of $15 X the number of artworks.</t>
  </si>
  <si>
    <t xml:space="preserve">Availability of space demand for sessions, fee prices compared to other jurisdictions. </t>
  </si>
  <si>
    <t>Gallery Commissions</t>
  </si>
  <si>
    <t>Fee charged for artwork sold out of the gallery or from the annual sale</t>
  </si>
  <si>
    <t xml:space="preserve">20% of price of artwork sold. Artist handles the transaction with the customer directly and pays a 20% commission for work sold because of a gallery showing or annual sale of work. Essentially a fee for publicity of artwork work shown. </t>
  </si>
  <si>
    <t xml:space="preserve">No. </t>
  </si>
  <si>
    <t>Individual artists from around the region working at advanced levels. Consumers. Lee Arts Center Supplemental Fee Recovery Program.</t>
  </si>
  <si>
    <t>Scene Shop use fee</t>
  </si>
  <si>
    <t>Fee charged to supported arts groups for use of the scene shop</t>
  </si>
  <si>
    <t>101.342027.71600</t>
  </si>
  <si>
    <t>County Board Arts Support Policy</t>
  </si>
  <si>
    <t>Per Week</t>
  </si>
  <si>
    <t>Fee collected with ticket surcharge fees</t>
  </si>
  <si>
    <t xml:space="preserve">Increase to $50 would be reasonable </t>
  </si>
  <si>
    <t>Arlington Supported Arts groups</t>
  </si>
  <si>
    <t>Sunday use charge</t>
  </si>
  <si>
    <t>Fee charged to offset staff costs for Sunday use of theater and other facilities</t>
  </si>
  <si>
    <t>101.342107.71503</t>
  </si>
  <si>
    <t>per 5 hour block</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</si>
  <si>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</si>
  <si>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</si>
  <si>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for use of recording studios at 3700</t>
  </si>
  <si>
    <t>342062</t>
  </si>
  <si>
    <t>Monthly or hourly</t>
  </si>
  <si>
    <t>$350/month or $25/hour in two hour blocks</t>
  </si>
  <si>
    <t>Fee collected by Cultural Affairs Division of AED</t>
  </si>
  <si>
    <t>demand for studio space,</t>
  </si>
  <si>
    <t>Ticket Surcharge</t>
  </si>
  <si>
    <t>Charge for use of county space for ticketed performances, camps and classes</t>
  </si>
  <si>
    <t>342027</t>
  </si>
  <si>
    <t>Percentage of ticket/tuition income.</t>
  </si>
  <si>
    <t>Collected by AED</t>
  </si>
  <si>
    <t>?</t>
  </si>
  <si>
    <t>Attendance/ participation.</t>
  </si>
  <si>
    <t>Costume Rental</t>
  </si>
  <si>
    <t>Charge for use of County Costume Stock Items</t>
  </si>
  <si>
    <t>T&amp;A</t>
  </si>
  <si>
    <t>Per Item</t>
  </si>
  <si>
    <t>$12.00 to $90.00</t>
  </si>
  <si>
    <t>Updating the fees based on current industry standards. Include a restocking fee.</t>
  </si>
  <si>
    <t>Arlington Supported Arts Groups</t>
  </si>
  <si>
    <t>Costume Replacement</t>
  </si>
  <si>
    <t>Charge to replace Costume Rented from the County Costume Rental Stock</t>
  </si>
  <si>
    <t>Per</t>
  </si>
  <si>
    <t>$120.00 to $900.00</t>
  </si>
  <si>
    <t>We will take payment in kind if a suitable replacement can be found.</t>
  </si>
  <si>
    <t>Legal Services - VRE</t>
  </si>
  <si>
    <t>Flat fee for legal services rendered by Stephen A. MacIsaac, Arlington County Attorney</t>
  </si>
  <si>
    <t>CAO</t>
  </si>
  <si>
    <t>101.344900.14101</t>
  </si>
  <si>
    <t>Resolution and Adopted Budget</t>
  </si>
  <si>
    <t>Annual retainer</t>
  </si>
  <si>
    <t>Annual legal service fee</t>
  </si>
  <si>
    <t>$70,000 flat fee</t>
  </si>
  <si>
    <t>Added in FY 2001 budget but amount has increased over time.  No change since FY 2008.</t>
  </si>
  <si>
    <t>Remitted annually to County Attorney Office</t>
  </si>
  <si>
    <t>Fees increased/decreased/ agreement terminated</t>
  </si>
  <si>
    <t>Amount of legal work required and willingness to continue business relationship</t>
  </si>
  <si>
    <t>Legal Services - NVTC</t>
  </si>
  <si>
    <t>$35,000 flat fee</t>
  </si>
  <si>
    <t>Added in FY 2016 budget</t>
  </si>
  <si>
    <t>Drug Court Program Fee</t>
  </si>
  <si>
    <t xml:space="preserve">Every participant is required to pay a $300 fee for participating in the program. The fee covers the cost of incentives, graduations, community service events, etc. </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</si>
  <si>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</si>
  <si>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</si>
  <si>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</si>
  <si>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</si>
  <si>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</si>
  <si>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</si>
  <si>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</si>
  <si>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</si>
  <si>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</si>
  <si>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</si>
  <si>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</si>
  <si>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Sales</t>
  </si>
  <si>
    <t>tax</t>
  </si>
  <si>
    <t>tax on sales and use</t>
  </si>
  <si>
    <t>DMF</t>
  </si>
  <si>
    <t>101.314100</t>
  </si>
  <si>
    <t>§ 58.1-605 &amp; 606</t>
  </si>
  <si>
    <t>§ 27-6</t>
  </si>
  <si>
    <t>retail sales; 1% of state's 2.5% sales tax on food is also remitted to localities</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</si>
  <si>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</si>
  <si>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</si>
  <si>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</si>
  <si>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</si>
  <si>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</si>
  <si>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</si>
  <si>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business community</t>
  </si>
  <si>
    <t>no, administered at the State level</t>
  </si>
  <si>
    <t>state of the economy</t>
  </si>
  <si>
    <t>License Plate Penalty Fee</t>
  </si>
  <si>
    <t>fee assessed on owners of cars registered in Arlington County who do not display Virginia license plates (active duty military, members of the U.S. Senate &amp; House, and full-time students exempt)</t>
  </si>
  <si>
    <t>COR</t>
  </si>
  <si>
    <t>101.324100.14201</t>
  </si>
  <si>
    <t>§ 46.2-662</t>
  </si>
  <si>
    <t>State maximum of $250</t>
  </si>
  <si>
    <t>$100 per vehicle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</si>
  <si>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</si>
  <si>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</si>
  <si>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</si>
  <si>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</si>
  <si>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FOIA Fees</t>
  </si>
  <si>
    <t>Fees cover items such as staff time, copying or any other resources directly related to supplying the requested records. It does not include general overhead.</t>
  </si>
  <si>
    <t>CMO</t>
  </si>
  <si>
    <t>101.344900.10211.0000.0000.0000</t>
  </si>
  <si>
    <t xml:space="preserve">The Virginia Freedom of Information Act (FOIA) </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</si>
  <si>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</si>
  <si>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</si>
  <si>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</si>
  <si>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Not that I am aware of</t>
  </si>
  <si>
    <t>All County Agencies, (particularly Fire, ISD and Zoning), businesses and residents.</t>
  </si>
  <si>
    <t>Demand</t>
  </si>
  <si>
    <t>State maximum of $250 but could also charge a $100 tax (state code for $100 tax is § 15.2-973)</t>
  </si>
  <si>
    <t>DMV Satellite Office</t>
  </si>
  <si>
    <t>Provide DMV Select Service under annual contract agreement with DMV at agent expense.</t>
  </si>
  <si>
    <t>101.344710.14201</t>
  </si>
  <si>
    <t>Terms of agreement under DMV contract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</si>
  <si>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</si>
  <si>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Arlington residents, Vehicle owners, registered voters, COR, DMV</t>
  </si>
  <si>
    <t>amount of fees collected through the DMV Select</t>
  </si>
  <si>
    <t>License plate penalty fees</t>
  </si>
  <si>
    <t>Fairfax County</t>
  </si>
  <si>
    <t>http://www.fairfaxcounty.gov/dta/cartax_noplatetax.htm</t>
  </si>
  <si>
    <t>General Administration</t>
  </si>
  <si>
    <t>Administrative Fees</t>
  </si>
  <si>
    <t>DPR</t>
  </si>
  <si>
    <t>342101.87001</t>
  </si>
  <si>
    <t>County Board Annually Adopted Fee Resolution</t>
  </si>
  <si>
    <t>--</t>
  </si>
  <si>
    <t>County Board Approved Cost Recovery Philosophy</t>
  </si>
  <si>
    <t>$8-$126</t>
  </si>
  <si>
    <t>Yes - Annually</t>
  </si>
  <si>
    <t>Charged as appropriate</t>
  </si>
  <si>
    <t>DPR Fee Reduction Policy Applies in limited cases -- Based on income level criteria, for 25, 50, or 75% reduction</t>
  </si>
  <si>
    <t>Potential</t>
  </si>
  <si>
    <t>DPR participants/DPR staff</t>
  </si>
  <si>
    <t>Possibly</t>
  </si>
  <si>
    <t>Reasonableness of charges</t>
  </si>
  <si>
    <t>Background Check Fees</t>
  </si>
  <si>
    <t>350900.80112</t>
  </si>
  <si>
    <t>Currently charging at cost</t>
  </si>
  <si>
    <t>Dance</t>
  </si>
  <si>
    <t>Classes</t>
  </si>
  <si>
    <t>342164.87304</t>
  </si>
  <si>
    <t>$50-$270</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</si>
  <si>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</si>
  <si>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</si>
  <si>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</si>
  <si>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</si>
  <si>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</si>
  <si>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</si>
  <si>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Fitness</t>
  </si>
  <si>
    <t>342136.87303</t>
  </si>
  <si>
    <t>$14-274</t>
  </si>
  <si>
    <t>Martial Arts</t>
  </si>
  <si>
    <t>342162.87302</t>
  </si>
  <si>
    <t>$58-$200</t>
  </si>
  <si>
    <t>Miscellaneous Classes</t>
  </si>
  <si>
    <t>342168.87305</t>
  </si>
  <si>
    <t>$53-270</t>
  </si>
  <si>
    <t>Recreation Art Classes</t>
  </si>
  <si>
    <t>342160.87402</t>
  </si>
  <si>
    <t>$58-290</t>
  </si>
  <si>
    <t>$23 non-resident surcharge</t>
  </si>
  <si>
    <t>Recreation Art Studios</t>
  </si>
  <si>
    <t>342119.87401</t>
  </si>
  <si>
    <t>$15-$100</t>
  </si>
  <si>
    <t>$126 non-resident charge (6 sessions)</t>
  </si>
  <si>
    <t>Sports Judo</t>
  </si>
  <si>
    <t>342141.87205</t>
  </si>
  <si>
    <t>Class Participants; Parks and Recreation Commission; Sports Commission</t>
  </si>
  <si>
    <t>Sports TOT Classes</t>
  </si>
  <si>
    <t>342180.87208</t>
  </si>
  <si>
    <t>$80-$270</t>
  </si>
  <si>
    <t>342121.87405</t>
  </si>
  <si>
    <t>$15-240</t>
  </si>
  <si>
    <t>Community Garden Fees</t>
  </si>
  <si>
    <t>332131.83025</t>
  </si>
  <si>
    <t>$25-$60</t>
  </si>
  <si>
    <t>DPR charges fees at time of rental. Reconciled to PRISM from DPR registration system through CRIFs</t>
  </si>
  <si>
    <t>Community Gardeners; Urban Forestry Commission; Parks and Recreation Commission</t>
  </si>
  <si>
    <t>Rental capacity</t>
  </si>
  <si>
    <t>A.A.C. Swim Team</t>
  </si>
  <si>
    <t>Competitive Teams</t>
  </si>
  <si>
    <t>342177.87209</t>
  </si>
  <si>
    <t>$310-$1,700</t>
  </si>
  <si>
    <t>15% non-resident fee [capped at 5% of highest level]</t>
  </si>
  <si>
    <t>Team Participants; Sports Commission/Aquatics Committee</t>
  </si>
  <si>
    <t>Team participation; expense adjusts accordingly</t>
  </si>
  <si>
    <t>Sports Team Gymnastics</t>
  </si>
  <si>
    <t>342114.87202</t>
  </si>
  <si>
    <t>$535-$4,545</t>
  </si>
  <si>
    <t>Team Participants; Sports Commission</t>
  </si>
  <si>
    <t>After School Program</t>
  </si>
  <si>
    <t>Elementary After School Program</t>
  </si>
  <si>
    <t>342016.88560</t>
  </si>
  <si>
    <t>Program Participants; Parks and Recreation Commission; Out-of-School-Time Advisory Council</t>
  </si>
  <si>
    <t>Program participation; expense adjusts accordingly</t>
  </si>
  <si>
    <t>CF Smith Rental</t>
  </si>
  <si>
    <t>Facility Rental</t>
  </si>
  <si>
    <t>342152.87103</t>
  </si>
  <si>
    <t>$450-$2,200</t>
  </si>
  <si>
    <t>100% non-resident fee</t>
  </si>
  <si>
    <t>Renters; Parks and Recreation Commission</t>
  </si>
  <si>
    <t>Community Center Rental</t>
  </si>
  <si>
    <t>332121.88410</t>
  </si>
  <si>
    <t>$30-$100</t>
  </si>
  <si>
    <t>Gunston Bubble</t>
  </si>
  <si>
    <t>342142.87206</t>
  </si>
  <si>
    <t>$55-$130</t>
  </si>
  <si>
    <t>Renters; Parks and Recreation Commission; Sports Commission</t>
  </si>
  <si>
    <t>Outdoor Facility Rental</t>
  </si>
  <si>
    <t>342006.88310</t>
  </si>
  <si>
    <t>$10-$130</t>
  </si>
  <si>
    <t>Roller Skating Programs</t>
  </si>
  <si>
    <t>Family Programs</t>
  </si>
  <si>
    <t>342118.87403</t>
  </si>
  <si>
    <t>$2-$5</t>
  </si>
  <si>
    <t>Program Participants; Parks and Recreation Commission</t>
  </si>
  <si>
    <t>Farmers Market</t>
  </si>
  <si>
    <t>332106.83025</t>
  </si>
  <si>
    <t>Rec Fitness Membership</t>
  </si>
  <si>
    <t>Fitness Membership</t>
  </si>
  <si>
    <t>342008.88410</t>
  </si>
  <si>
    <t>$8-$780</t>
  </si>
  <si>
    <t>Non-resident $16-$780</t>
  </si>
  <si>
    <t>Gymnastic Birthday Parties</t>
  </si>
  <si>
    <t>Birthday Parties</t>
  </si>
  <si>
    <t>342108.87203</t>
  </si>
  <si>
    <t>$150-$255</t>
  </si>
  <si>
    <t>Thomas Jefferson Lockers</t>
  </si>
  <si>
    <t>Locker Rentals</t>
  </si>
  <si>
    <t>342117.87403</t>
  </si>
  <si>
    <t>Renters</t>
  </si>
  <si>
    <t>Gulf Branch</t>
  </si>
  <si>
    <t>Nature Center Programs</t>
  </si>
  <si>
    <t>342131.87101</t>
  </si>
  <si>
    <t>$0-50</t>
  </si>
  <si>
    <t>Program Participants; Parks and Recreation Commission; Urban Forestry Commission</t>
  </si>
  <si>
    <t>Long Branch</t>
  </si>
  <si>
    <t>342132.87102</t>
  </si>
  <si>
    <t>$0-200</t>
  </si>
  <si>
    <t>New Tournament Revenue</t>
  </si>
  <si>
    <t>350900.87206</t>
  </si>
  <si>
    <t>Program Participants; Parks and Recreation Commission; Sports Commission</t>
  </si>
  <si>
    <t>Personal Training</t>
  </si>
  <si>
    <t>342133.87301</t>
  </si>
  <si>
    <t>$75-910</t>
  </si>
  <si>
    <t>Picnic Pavilion Rental</t>
  </si>
  <si>
    <t>Picnic rental</t>
  </si>
  <si>
    <t>342083.83001</t>
  </si>
  <si>
    <t>Renters; Parks and Recreation Commission; Urban Forestry Commission</t>
  </si>
  <si>
    <t>Recreation Preschool Programs</t>
  </si>
  <si>
    <t>Preschool Programs</t>
  </si>
  <si>
    <t>342001.88550</t>
  </si>
  <si>
    <t>$1,416-$3,133</t>
  </si>
  <si>
    <t>Swim - Private Lessons</t>
  </si>
  <si>
    <t>Private Lessons</t>
  </si>
  <si>
    <t>342173.87207</t>
  </si>
  <si>
    <t>$35-$480</t>
  </si>
  <si>
    <t>DPR Senior Adult Travel</t>
  </si>
  <si>
    <t>Senior Programs</t>
  </si>
  <si>
    <t>342181.87503</t>
  </si>
  <si>
    <t>$6-$100+</t>
  </si>
  <si>
    <t>Program Participants; Parks and Recreation Commission; Senior Adult Council; Commission on Aging</t>
  </si>
  <si>
    <t>SA Registration</t>
  </si>
  <si>
    <t>342005.88580</t>
  </si>
  <si>
    <t>$20-$130</t>
  </si>
  <si>
    <t>Senior Adult Classes</t>
  </si>
  <si>
    <t>342127.87404</t>
  </si>
  <si>
    <t>$24-$135</t>
  </si>
  <si>
    <t>Senior Golf Coordinator</t>
  </si>
  <si>
    <t>342021.88580</t>
  </si>
  <si>
    <t>SR. AD. Surch</t>
  </si>
  <si>
    <t>342018.88582</t>
  </si>
  <si>
    <t>Surcharge no longer broken out</t>
  </si>
  <si>
    <t>Sr. Adult Program</t>
  </si>
  <si>
    <t>342017.87504</t>
  </si>
  <si>
    <t>Transportation Congregate Meals</t>
  </si>
  <si>
    <t>342358.88581</t>
  </si>
  <si>
    <t>Gymnastic Classes</t>
  </si>
  <si>
    <t>Sport Classes</t>
  </si>
  <si>
    <t>342170.87203</t>
  </si>
  <si>
    <t>$99-$533</t>
  </si>
  <si>
    <t>Class Participants; Sports Commission</t>
  </si>
  <si>
    <t>Swim Classes</t>
  </si>
  <si>
    <t>342172.87207</t>
  </si>
  <si>
    <t>$49-$179</t>
  </si>
  <si>
    <t>Class Participants; Sports Commission/Aquatics Committee</t>
  </si>
  <si>
    <t>Tennis</t>
  </si>
  <si>
    <t>342166.87306</t>
  </si>
  <si>
    <t>$25-$210</t>
  </si>
  <si>
    <t>Youth Sports</t>
  </si>
  <si>
    <t>342022.88710</t>
  </si>
  <si>
    <t>Adult Basketball</t>
  </si>
  <si>
    <t>Sports Leagues</t>
  </si>
  <si>
    <t>342035.88728</t>
  </si>
  <si>
    <t>$490-765</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</si>
  <si>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</si>
  <si>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</si>
  <si>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</si>
  <si>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</si>
  <si>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Adult Flag Football</t>
  </si>
  <si>
    <t>342037.88730</t>
  </si>
  <si>
    <t>Adult Soccer</t>
  </si>
  <si>
    <t>342036.88729</t>
  </si>
  <si>
    <t>$110-600</t>
  </si>
  <si>
    <t>Adult Softball</t>
  </si>
  <si>
    <t>342034.88727</t>
  </si>
  <si>
    <t>$770-800</t>
  </si>
  <si>
    <t>Barcroft Leagues</t>
  </si>
  <si>
    <t>342139.87204</t>
  </si>
  <si>
    <t>Masters Swim</t>
  </si>
  <si>
    <t>342176.87209</t>
  </si>
  <si>
    <t>$7-180</t>
  </si>
  <si>
    <t>Youth Basketball</t>
  </si>
  <si>
    <t>342030.88722</t>
  </si>
  <si>
    <t>$50-100</t>
  </si>
  <si>
    <t>Youth Flag Football</t>
  </si>
  <si>
    <t>342031.88724</t>
  </si>
  <si>
    <t>Youth Track</t>
  </si>
  <si>
    <t>342032.88725</t>
  </si>
  <si>
    <t>Camp Horizon</t>
  </si>
  <si>
    <t>Summer Camp</t>
  </si>
  <si>
    <t>342041.88560</t>
  </si>
  <si>
    <t>$224-$270</t>
  </si>
  <si>
    <t>Camp Participants; Parks and Recreation Commission</t>
  </si>
  <si>
    <t>Camp participation; expense adjusts accordingly</t>
  </si>
  <si>
    <t>342081.83001</t>
  </si>
  <si>
    <t>$164-377</t>
  </si>
  <si>
    <t>General Contract Camps</t>
  </si>
  <si>
    <t>342042.88510</t>
  </si>
  <si>
    <t>Varies based on vendor providing</t>
  </si>
  <si>
    <t>Gymnastics Camps</t>
  </si>
  <si>
    <t>342171.87203</t>
  </si>
  <si>
    <t>Camp Participants; Sports Commission; Parks and Recreation Commission</t>
  </si>
  <si>
    <t>Junior Jam</t>
  </si>
  <si>
    <t>342015.88570</t>
  </si>
  <si>
    <t>$46; $2-90 per field trip</t>
  </si>
  <si>
    <t>Recreation Tot Camps</t>
  </si>
  <si>
    <t>342003.88550</t>
  </si>
  <si>
    <t>Sports Specialty Camps</t>
  </si>
  <si>
    <t>342104.87201</t>
  </si>
  <si>
    <t>Sprec Art Camps</t>
  </si>
  <si>
    <t>342046.88640</t>
  </si>
  <si>
    <t>$130-$885</t>
  </si>
  <si>
    <t>Summer Expedition</t>
  </si>
  <si>
    <t>342026.88560</t>
  </si>
  <si>
    <t>$75-$121</t>
  </si>
  <si>
    <t>Summer Express</t>
  </si>
  <si>
    <t>342043.88570</t>
  </si>
  <si>
    <t>Summerfest</t>
  </si>
  <si>
    <t>342004.88560</t>
  </si>
  <si>
    <t>TR Sum Camp</t>
  </si>
  <si>
    <t>342007.88540</t>
  </si>
  <si>
    <t>$177-$477</t>
  </si>
  <si>
    <t>DPR Teen</t>
  </si>
  <si>
    <t>Teen Programs</t>
  </si>
  <si>
    <t>342109.87502</t>
  </si>
  <si>
    <t>$2-90</t>
  </si>
  <si>
    <t>TEAM Program</t>
  </si>
  <si>
    <t>342124.87501</t>
  </si>
  <si>
    <t>$15-$300</t>
  </si>
  <si>
    <t>TR Programs</t>
  </si>
  <si>
    <t>342020.88540</t>
  </si>
  <si>
    <t>$0-45</t>
  </si>
  <si>
    <t>Trail Rentals</t>
  </si>
  <si>
    <t>350900.83042</t>
  </si>
  <si>
    <t>CF Smith Programs</t>
  </si>
  <si>
    <t>342153.87104</t>
  </si>
  <si>
    <t>Program Participants</t>
  </si>
  <si>
    <t>Grant-related</t>
  </si>
  <si>
    <t>342308.88581</t>
  </si>
  <si>
    <t>Grant-Related</t>
  </si>
  <si>
    <t>Grant restricted</t>
  </si>
  <si>
    <t>Grant</t>
  </si>
  <si>
    <t>Yes - When grant from DHS is approved</t>
  </si>
  <si>
    <t>DPR manages through DHS</t>
  </si>
  <si>
    <t>Grant Funding</t>
  </si>
  <si>
    <t>Limited by Grant</t>
  </si>
  <si>
    <t>Program Participants/Grant Limitations</t>
  </si>
  <si>
    <t>342322.88581</t>
  </si>
  <si>
    <t>342352.88581</t>
  </si>
  <si>
    <t>Field Sharing Costs</t>
  </si>
  <si>
    <t>350900.83052</t>
  </si>
  <si>
    <t>MOUs</t>
  </si>
  <si>
    <t>Terms of MOU</t>
  </si>
  <si>
    <t>Cost-Sharing</t>
  </si>
  <si>
    <t>MOU</t>
  </si>
  <si>
    <t>DPR is reimbursed for cost of services.</t>
  </si>
  <si>
    <t>MOU Parties</t>
  </si>
  <si>
    <t>Reimbursable</t>
  </si>
  <si>
    <t>Reimbursements - APS mowing &amp; county fair</t>
  </si>
  <si>
    <t>350900.83001</t>
  </si>
  <si>
    <t>Reimbursement</t>
  </si>
  <si>
    <t>Straight reimbursement</t>
  </si>
  <si>
    <t>APS &amp; Fair Board</t>
  </si>
  <si>
    <t>CO-Wide Travel</t>
  </si>
  <si>
    <t>Vehicle Rentals</t>
  </si>
  <si>
    <t>342010.88330</t>
  </si>
  <si>
    <t>Charge above cost?</t>
  </si>
  <si>
    <t>Number of users</t>
  </si>
  <si>
    <t>CHP Vending Concession Fees</t>
  </si>
  <si>
    <t>Vending Revenue</t>
  </si>
  <si>
    <t>344962.88810</t>
  </si>
  <si>
    <t>Vending contract</t>
  </si>
  <si>
    <t>Contract</t>
  </si>
  <si>
    <t>Per contract</t>
  </si>
  <si>
    <t>DPR receives monthly commission checks from vendor</t>
  </si>
  <si>
    <t>Contract agreement</t>
  </si>
  <si>
    <t>Fit Arlington</t>
  </si>
  <si>
    <t>Vending offerings/contract agreement</t>
  </si>
  <si>
    <t>Fee Reductions</t>
  </si>
  <si>
    <t>342500.80102</t>
  </si>
  <si>
    <t>DPR Policy</t>
  </si>
  <si>
    <t>DPR policy dictates.</t>
  </si>
  <si>
    <t>DPR policy adjustment</t>
  </si>
  <si>
    <t>Fee-reduced participants; county at large</t>
  </si>
  <si>
    <t>342500.87001</t>
  </si>
  <si>
    <t>Site Plan Fees</t>
  </si>
  <si>
    <t>324300.83021</t>
  </si>
  <si>
    <t>DES Administered</t>
  </si>
  <si>
    <t>DES collects this fee portion within a larger fee collection; DPR's portion is allocated by treasurer entry.</t>
  </si>
  <si>
    <t>DES fees</t>
  </si>
  <si>
    <t>Not from DPR</t>
  </si>
  <si>
    <t>Developers</t>
  </si>
  <si>
    <t>Comcast PEG-INET Grants/Fees</t>
  </si>
  <si>
    <t>Public Educational and Government grants from Verizon and Comcast</t>
  </si>
  <si>
    <t>DTS</t>
  </si>
  <si>
    <t>$1,000,000 Estim. Net</t>
  </si>
  <si>
    <t>Federal, State, Local Code</t>
  </si>
  <si>
    <t>§ 41.2-16 (c )</t>
  </si>
  <si>
    <t>No maximum rates</t>
  </si>
  <si>
    <t>Set amounts with annual increases per CPI</t>
  </si>
  <si>
    <t>Effective 30 June, 1998</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</si>
  <si>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</si>
  <si>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</si>
  <si>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</si>
  <si>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</si>
  <si>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</si>
  <si>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</si>
  <si>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Verizon PEG-INET Fees</t>
  </si>
  <si>
    <t xml:space="preserve"> $600,000 Estim. Net</t>
  </si>
  <si>
    <t>set amount per subscriber per month</t>
  </si>
  <si>
    <t>$1.38 per subscriber per month</t>
  </si>
  <si>
    <t>Effective 30 June, 2006</t>
  </si>
  <si>
    <t>Occasional Liquid Damages for violations of agreement</t>
  </si>
  <si>
    <t>Verizon agreement may change by County Board and Comcast agreement.</t>
  </si>
  <si>
    <t>Changes to Number of customers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</si>
  <si>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</si>
  <si>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</si>
  <si>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</si>
  <si>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</si>
  <si>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</si>
  <si>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</si>
  <si>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</si>
  <si>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</si>
  <si>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</si>
  <si>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 xml:space="preserve"> Changes only possible if VA Tax law changes in how funds are distributed.</t>
  </si>
  <si>
    <t>VA State Tax removes 2.5% of collected amounts for administrative purposes</t>
  </si>
  <si>
    <t>Changes to Company's gross income</t>
  </si>
  <si>
    <t>Verizon Franchise Fees</t>
  </si>
  <si>
    <t>PEG Capital 313.352001 to 313.352101</t>
  </si>
  <si>
    <t>$2,160,000 Estim. Net</t>
  </si>
  <si>
    <t>5% of Verizon  gross revenue from Arlington customers</t>
  </si>
  <si>
    <t>Changes only possible if VA Tax law changes in how funds are distributed.</t>
  </si>
  <si>
    <t>Wireless E-911</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</si>
  <si>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</si>
  <si>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</si>
  <si>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</si>
  <si>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</si>
  <si>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</si>
  <si>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</si>
  <si>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 xml:space="preserve">Administered and collected by the state, then analyzed and appropriated to jurisdictions based on a pro-rata share.  60% of whole pot goes towards this monthly distribution to jurisdictions </t>
  </si>
  <si>
    <t>Similar to the communications tax</t>
  </si>
  <si>
    <t>Any increase in fee would be directly borne by cell phone users</t>
  </si>
  <si>
    <t xml:space="preserve">None </t>
  </si>
  <si>
    <t>Expanding technology, cost of services, state of 9-1-1 centers.  If more and more become "in-need" the 30% model to fund those centers could shift to a higher %</t>
  </si>
  <si>
    <t>Falls Church</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</si>
  <si>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</si>
  <si>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</si>
  <si>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</si>
  <si>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</si>
  <si>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</si>
  <si>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</si>
  <si>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</si>
  <si>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</si>
  <si>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</si>
  <si>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Candidate Filing Penalty</t>
  </si>
  <si>
    <t>When a candidate campaign committee fails to file, files past the due date, or files an incomplete financial report.</t>
  </si>
  <si>
    <t>REG</t>
  </si>
  <si>
    <t>101.330100.14401</t>
  </si>
  <si>
    <t xml:space="preserve">Fee Schedule is ascribed by code. i.e. $100 for failure to file. $500 if not filed in 60 days. </t>
  </si>
  <si>
    <t>Candidate Financial Filing Schedule</t>
  </si>
  <si>
    <t xml:space="preserve">$100 for failure to file. $500 if not filed in 60 days. </t>
  </si>
  <si>
    <t xml:space="preserve">Any changes to the state code. </t>
  </si>
  <si>
    <t>Local Candidates</t>
  </si>
  <si>
    <t xml:space="preserve">Number of candidate campaigns that fail to file timely, complete reports. </t>
  </si>
  <si>
    <t>Clerk CCT</t>
  </si>
  <si>
    <t>DHS</t>
  </si>
  <si>
    <t xml:space="preserve">Library </t>
  </si>
  <si>
    <t xml:space="preserve">Sheriffs </t>
  </si>
  <si>
    <t xml:space="preserve">Treasurer </t>
  </si>
  <si>
    <t xml:space="preserve">Electoral Board </t>
  </si>
  <si>
    <t xml:space="preserve">collected in all three courts CCT, GDC &amp; JC and forwarded to the treasurer monthly </t>
  </si>
  <si>
    <t xml:space="preserve">those involved in criminal or traffic cases </t>
  </si>
  <si>
    <t xml:space="preserve"> fee collected for copies made in  office,  for such items as Xerox rental fees, paper, toner cartridges, etc.</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</si>
  <si>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</si>
  <si>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</si>
  <si>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</si>
  <si>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County must inspect the vehicles and equipment applying for a permit; permit must be renewed annually</t>
  </si>
  <si>
    <t>Locality must make bona fide attempts to enter into contracts with existing privately owned taxi businesses before establishing it's own taxi system</t>
  </si>
  <si>
    <t>30 Minute parking meter zone $1.50/hr.; 1 hour parking meter zone $1.50/hr.; 2 hour parking meter zone - $1.50/hr.; 4 hour parking meter zone - $1.50/hr.; over 4 hour parking meter zone $1.25/hr.; tour bus parking zone $3.00/hr.</t>
  </si>
  <si>
    <t>Other misc. fees such as cart repair/replacement; removal of appliances, etc.</t>
  </si>
  <si>
    <t>practices must be in line with state code</t>
  </si>
  <si>
    <t>not recommended, related to HHSW so hold d off</t>
  </si>
  <si>
    <t xml:space="preserve">number of residents wishing to dispose of items; economic conditions- could lead to residents buying more or less new products </t>
  </si>
  <si>
    <t xml:space="preserve">other recycled goods fees </t>
  </si>
  <si>
    <t xml:space="preserve">number of residents using service </t>
  </si>
  <si>
    <t xml:space="preserve">other survey fees </t>
  </si>
  <si>
    <t>Contract with Convention Stores, Inc.</t>
  </si>
  <si>
    <t>number of employers or property owners wishing to subsidize; number of employees they have using ART services; quality of the service</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</si>
  <si>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</si>
  <si>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</si>
  <si>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Fee Scale specific to the BIP was adopted by CSB and County Board- based on family income - fees range from $5 to $55</t>
  </si>
  <si>
    <t>Per employee per occurrence</t>
  </si>
  <si>
    <t>Change in cost to us by our parking tag provider (landlord) and the frequency of employees losing parking tags</t>
  </si>
  <si>
    <t>Clients pay a fee of $7 for a PPD (tuberculosis skin test), $12 for a waiver letter if they have tested positive in the past, and $19.34 for an x-ray.</t>
  </si>
  <si>
    <t>Clients, Arlington residents.</t>
  </si>
  <si>
    <t>The assessed amount to be paid is a cap and clients cannot be charged more than their assessed amount per month. Families with Medicaid cannot be billed.</t>
  </si>
  <si>
    <t>Depends on the number of pools in the facility. 
Pools operating year round are charged $400 for year round pools with an additional $100 fee for each additional body of water. $200 for seasonal pools with the same $100 fee for each additional body of water.</t>
  </si>
  <si>
    <t>Household income</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</si>
  <si>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</si>
  <si>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Battalion Chief; Lt for special events, Budget and Mgmt. specialist and DPR Special events coordinator.</t>
  </si>
  <si>
    <t>Number of events; fees waived for certain events (e.g. rolling thunder); and, hourly rate charged by ACFD.</t>
  </si>
  <si>
    <t>Fee forgiveness or reduction is handled on a case-by-case basis.  Family negotiates with Group Home Manage and both sign an agreement.  If the financial situation changes, the family must notify Argus House.</t>
  </si>
  <si>
    <t>Economic conditions; more business moving into the county and greater commercial development will increase new alarm systems</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</si>
  <si>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</si>
  <si>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Misc. Revenues</t>
  </si>
  <si>
    <t>Subpoena Duces Tecum</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</si>
  <si>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</si>
  <si>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failure to display any valid license tag</t>
  </si>
  <si>
    <t>parking or placing any automobile, truck, trailer, or other vehicle upon or in any street, alley, or parkway for the purpose of selling or offering the same for sale or rent</t>
  </si>
  <si>
    <t>parking a motor vehicle, except in a attended parking area, for over seventy-two (72) hours with the specific approval of the Airport Manager</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</si>
  <si>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</si>
  <si>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</si>
  <si>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Equipment requirements for mopeds-Drivers must wear a face shield, safety glasses or goggles or have the moped equipped with safety glass or a windshield.</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</si>
  <si>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</si>
  <si>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Obstructing or impeding traffic on a street designated as a weather or snow emergency street by reason of a failure to have any vehicle operated thereon equipped with snow tires or chains, or to abandon a vehicle on such street.</t>
  </si>
  <si>
    <t xml:space="preserve">fee to inmates for co-payment of non-emergency medical health care services (no inmate is denied health care) </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</si>
  <si>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</si>
  <si>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</si>
  <si>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</si>
  <si>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</si>
  <si>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Individuals determined by DMV or adjudicated by a Circuit Court as habitual offenders may petition for restoration of driving privileges. Pursuant to statute, a local ASAP prepares an evaluation for the court.</t>
  </si>
  <si>
    <t>ASAP Director does an individual evaluation on driving history and character references, decision to restore driving privileges is determined by County Attorney and/or Judge based on evaluation.</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</si>
  <si>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</si>
  <si>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Court and/or defense attorney requests an ASAP driving history evaluation and investigation of possible substance abuse issues. ASAP then makes a recommendation to the court for sentencing. This  is a biological/psychological/social report.</t>
  </si>
  <si>
    <t>Based on courts' referrals, ASAP case manager determines need for drug education. When placement made, defendant is required to attend 20 hrs. for 10 wks. of classroom instructions, monitored by a case manager</t>
  </si>
  <si>
    <t>$300 ($50 per month, but six consecutive months are required)</t>
  </si>
  <si>
    <t>No - violators are automatically remanded to the Detention Facility</t>
  </si>
  <si>
    <t>Provide Fingerprinting for a variety of services, e.g.: security clearances, business licenses, etc.</t>
  </si>
  <si>
    <t>Any person convicted and sentenced of a misdemeanor or traffic offense. The time imposed can be served on weekends or nonconsecutive days to permit the convicted defendant to retain gainful employment.</t>
  </si>
  <si>
    <t>Fee charged to any person who owes delinquent taxes or fees to cover the administrative costs and reasonable attorney or collection agency fee.  This fee will not be added if an SOD fee exists.</t>
  </si>
  <si>
    <t>we can charge up to $30 per collection action. Any change in fee dependent on system change.</t>
  </si>
  <si>
    <t xml:space="preserve">Admin Fees Compliance (SOD  - Set Off Dept.) </t>
  </si>
  <si>
    <t>The SOD fee is managed by the Treasurer's Office. The fee is added automatically by the system to delinquent accounts moved into the collections module.  If not paid the account will be sent to the  Department of Taxation for a claim on State Income Tax.</t>
  </si>
  <si>
    <t>Contingency fee received for collection of court fines and fees from Arlington Courts -General District, Circuit and Juvenile &amp; Domestic and Falls Church combined-pursuant to contract between Treasurer and Commonwealth's Attorney.</t>
  </si>
  <si>
    <t>Max contingency percentage of 35% pursuant to Master Guidelines.</t>
  </si>
  <si>
    <t>Demand for mobile stages; number of people, groups, or events that require their use</t>
  </si>
  <si>
    <t xml:space="preserve">Businesses and government agencies, religious organizations and local arts groups. </t>
  </si>
  <si>
    <t xml:space="preserve">preforming arts groups, dance instructors, residents wishing to use the service </t>
  </si>
  <si>
    <t xml:space="preserve">Space access. Lee Center will be undergoing a capital improvement project in FY17 necessitating a temporary relocation of the project. </t>
  </si>
  <si>
    <t xml:space="preserve">Availability of space, number of residents wishing to purchase membership, price of fee compared to other jurisdictions </t>
  </si>
  <si>
    <t>Ease of payment methods; an easier method of paying the original fee could lead to less late fees</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</si>
  <si>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</si>
  <si>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Availability of space, number of residents wishing to attend workshops</t>
  </si>
  <si>
    <t xml:space="preserve">Availability of space, amount of artwork sold. </t>
  </si>
  <si>
    <t>Availability of space, amount of tickets sold</t>
  </si>
  <si>
    <t>Recording studio rental</t>
  </si>
  <si>
    <t xml:space="preserve">performers, those purchasing tickets </t>
  </si>
  <si>
    <t>Yes. Supported Groups receive a 75% discount</t>
  </si>
  <si>
    <t>Participation in the rental program</t>
  </si>
  <si>
    <t>The County Manager's Office collects and deposit the fees; however, ISD, FIRE, and Zoning deposit monies collected for their records to their accounts.</t>
  </si>
  <si>
    <t xml:space="preserve">Commissioner of Revenue </t>
  </si>
  <si>
    <t xml:space="preserve">Fees can be collected at DMV select office via cash, credit/debit, and check. Fees can also be paid via automated telephone transactions (pay with a credit card). </t>
  </si>
  <si>
    <t>Misc. Rents/Gardens</t>
  </si>
  <si>
    <t>Environ &amp; Jr Nature Camps</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</si>
  <si>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</si>
  <si>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</si>
  <si>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 xml:space="preserve">The Electoral Board receives candidate financial filings. We determine if they are complete and on time. If not, the Electoral Board notifies the candidate's campaign committee of the violation and penalty. </t>
  </si>
  <si>
    <t>Licenses, Permits &amp; Fees-CCT</t>
  </si>
  <si>
    <t>Fines, Interest &amp; Rent-CCT</t>
  </si>
  <si>
    <t>No acct-CCT</t>
  </si>
  <si>
    <t>Charges for Services-CCT</t>
  </si>
  <si>
    <t>Misc. Revenue-CCT</t>
  </si>
  <si>
    <t>Licenses, Permits &amp; Fees-CPHD</t>
  </si>
  <si>
    <t>No acct-CPHD</t>
  </si>
  <si>
    <t>Charges for Services-CPHD</t>
  </si>
  <si>
    <t>Licenses, Permits &amp; Fees-DES</t>
  </si>
  <si>
    <t>Fines, Interest &amp; Rent-DES</t>
  </si>
  <si>
    <t>Charges for Services-DES</t>
  </si>
  <si>
    <t>Misc. Revenue-DES</t>
  </si>
  <si>
    <t>Charges for Services-DHS</t>
  </si>
  <si>
    <t>No acct-DHS</t>
  </si>
  <si>
    <t>Misc. Revenue-DHS</t>
  </si>
  <si>
    <t>Licenses, Permits &amp; Fees-Fire</t>
  </si>
  <si>
    <t>Charges for Services-Fire</t>
  </si>
  <si>
    <t>Misc. Revenue-Fire</t>
  </si>
  <si>
    <t>Charges for Services-JDR</t>
  </si>
  <si>
    <t>Misc. Revenue-JDR</t>
  </si>
  <si>
    <t>Charges for Services-LIB</t>
  </si>
  <si>
    <t>Charges for Services-POL</t>
  </si>
  <si>
    <t>Licenses, Permits &amp; Fees-POL</t>
  </si>
  <si>
    <t>Misc. Revenue-POL</t>
  </si>
  <si>
    <t>Fines, Interest &amp; Rent-POL</t>
  </si>
  <si>
    <t>No acct-POL</t>
  </si>
  <si>
    <t>Charges for Services-SHF</t>
  </si>
  <si>
    <t>No acct-TRS</t>
  </si>
  <si>
    <t>Charges for Services-TRS</t>
  </si>
  <si>
    <t>Licenses, Permits &amp; Fees-TRS</t>
  </si>
  <si>
    <t>Charges for Services-AED</t>
  </si>
  <si>
    <t>No acct-AED</t>
  </si>
  <si>
    <t>Charges for Services-CAO</t>
  </si>
  <si>
    <t>Charges for Services-CMO</t>
  </si>
  <si>
    <t>Licenses, Permits &amp; Fees-COR</t>
  </si>
  <si>
    <t>No acct-COR</t>
  </si>
  <si>
    <t>Charges for Services-DPR</t>
  </si>
  <si>
    <t>Misc. Revenue-CPR</t>
  </si>
  <si>
    <t>Fines, Interest &amp; Rent-DPR</t>
  </si>
  <si>
    <t>Misc. Revenue-DPR</t>
  </si>
  <si>
    <t>Licenses, Permits &amp; Fees-DPR</t>
  </si>
  <si>
    <t>Tax-DMF</t>
  </si>
  <si>
    <t>No acct-DTS</t>
  </si>
  <si>
    <t>Misc. Revenue-DTS</t>
  </si>
  <si>
    <t>Charges for Services-OEM</t>
  </si>
  <si>
    <t>Fines, Interest &amp; Rent-REG</t>
  </si>
  <si>
    <t>Tax</t>
  </si>
  <si>
    <t xml:space="preserve">Taxes </t>
  </si>
  <si>
    <t>Real Estate Tax</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</si>
  <si>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</si>
  <si>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</si>
  <si>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</si>
  <si>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</si>
  <si>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</si>
  <si>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</si>
  <si>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</si>
  <si>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</si>
  <si>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</si>
  <si>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</si>
  <si>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</si>
  <si>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</si>
  <si>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</si>
  <si>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</si>
  <si>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</si>
  <si>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</si>
  <si>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</si>
  <si>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</si>
  <si>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</si>
  <si>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</si>
  <si>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</si>
  <si>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</si>
  <si>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</si>
  <si>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</si>
  <si>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</si>
  <si>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</si>
  <si>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</si>
  <si>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</si>
  <si>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</si>
  <si>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</si>
  <si>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</si>
  <si>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</si>
  <si>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</si>
  <si>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</si>
  <si>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</si>
  <si>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</si>
  <si>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natural accounts 313xxx</t>
  </si>
  <si>
    <t>§ 58.1-3700</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</si>
  <si>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</si>
  <si>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</si>
  <si>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</si>
  <si>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</si>
  <si>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</si>
  <si>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</si>
  <si>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</si>
  <si>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</si>
  <si>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 xml:space="preserve">Non food sales tax- 6%
Food sales tax- 2.5%, of which 1% of this is remitted to localities </t>
  </si>
  <si>
    <t>Not without additional authority from the State</t>
  </si>
  <si>
    <t xml:space="preserve">anyone purchasing food and items in the county </t>
  </si>
  <si>
    <t>state of the economy; ability for consumers to purchase more goods</t>
  </si>
  <si>
    <t>Meals</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</si>
  <si>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</si>
  <si>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</si>
  <si>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</si>
  <si>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</si>
  <si>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</si>
  <si>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</si>
  <si>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</si>
  <si>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</si>
  <si>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</si>
  <si>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</si>
  <si>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</si>
  <si>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</si>
  <si>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</si>
  <si>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</si>
  <si>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</si>
  <si>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</si>
  <si>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</si>
  <si>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</si>
  <si>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</si>
  <si>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</si>
  <si>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</si>
  <si>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</si>
  <si>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</si>
  <si>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</si>
  <si>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</si>
  <si>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</si>
  <si>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</si>
  <si>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</si>
  <si>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</si>
  <si>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</si>
  <si>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</si>
  <si>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</si>
  <si>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</si>
  <si>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</si>
  <si>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</si>
  <si>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</si>
  <si>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</si>
  <si>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</si>
  <si>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</si>
  <si>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</si>
  <si>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</si>
  <si>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</si>
  <si>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</si>
  <si>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</si>
  <si>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</si>
  <si>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</si>
  <si>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</si>
  <si>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</si>
  <si>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</si>
  <si>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101.314702</t>
  </si>
  <si>
    <t>$0.845 plus $0.06522/CCF</t>
  </si>
  <si>
    <t>commercial electricity tax</t>
  </si>
  <si>
    <t>Communications</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</si>
  <si>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</si>
  <si>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</si>
  <si>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</si>
  <si>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</si>
  <si>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</si>
  <si>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</si>
  <si>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</si>
  <si>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</si>
  <si>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</si>
  <si>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</si>
  <si>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</si>
  <si>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</si>
  <si>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</si>
  <si>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</si>
  <si>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</si>
  <si>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</si>
  <si>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</si>
  <si>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</si>
  <si>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101.314000</t>
  </si>
  <si>
    <t>§ 58.1-2402</t>
  </si>
  <si>
    <t>local portion of gross tax is capped at 4%</t>
  </si>
  <si>
    <t>per car</t>
  </si>
  <si>
    <t>Rental car company submits taxes to State who remits the revenue to the County</t>
  </si>
  <si>
    <t>number of cars rented; economic factors; more tourists</t>
  </si>
  <si>
    <t>Cigarette</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</si>
  <si>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</si>
  <si>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</si>
  <si>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</si>
  <si>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</si>
  <si>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</si>
  <si>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</si>
  <si>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</si>
  <si>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</si>
  <si>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</si>
  <si>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</si>
  <si>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</si>
  <si>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</si>
  <si>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</si>
  <si>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</si>
  <si>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</si>
  <si>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</si>
  <si>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</si>
  <si>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</si>
  <si>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</si>
  <si>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</si>
  <si>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</si>
  <si>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</si>
  <si>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</si>
  <si>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</si>
  <si>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</si>
  <si>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</si>
  <si>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</si>
  <si>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</si>
  <si>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</si>
  <si>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</si>
  <si>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</si>
  <si>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</si>
  <si>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</si>
  <si>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</si>
  <si>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</si>
  <si>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</si>
  <si>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</si>
  <si>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</si>
  <si>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</si>
  <si>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</si>
  <si>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</si>
  <si>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</si>
  <si>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</si>
  <si>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</si>
  <si>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</si>
  <si>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</si>
  <si>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</si>
  <si>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</si>
  <si>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</si>
  <si>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</si>
  <si>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 xml:space="preserve">state code </t>
  </si>
  <si>
    <t xml:space="preserve">local code </t>
  </si>
  <si>
    <t xml:space="preserve">funds must be used for general jail purposes </t>
  </si>
  <si>
    <t xml:space="preserve">Persons convicted of certain  felony offense or misdemeanor shall have a blood, saliva or tissue samples taken. </t>
  </si>
  <si>
    <t>Member has no studio access or storage, holds their place at the top of the waiting list so they may return as a full time or no shelf member</t>
  </si>
  <si>
    <t>flat fee plus square footage</t>
  </si>
  <si>
    <t xml:space="preserve">per contract </t>
  </si>
  <si>
    <t xml:space="preserve">Arlington County Zoning Ordinance Sec. 15.1.5. </t>
  </si>
  <si>
    <t xml:space="preserve">Live Entertainment &amp; Food Delivery Services </t>
  </si>
  <si>
    <t>§ 15.2 - 2280</t>
  </si>
  <si>
    <t>per enrollment</t>
  </si>
  <si>
    <t>0-4 Hours Free 
4-5 Hours $3.00 
5-6 Hours $6.00 
Each Additional Hour $2.00 
Daily Maximum Rate $22.00 
Lost Ticket $22.00 per day 
Overnight parking:  Monthly pass: $30
 $5 per night with pre-paid debit card.
 Early arrivals or late departures $15 surcharge.</t>
  </si>
  <si>
    <t>§ 58.1-3314</t>
  </si>
  <si>
    <t>§ 17.1-275.1</t>
  </si>
  <si>
    <t>§ 17.1-279.1</t>
  </si>
  <si>
    <t>§ 17.1-272(A)</t>
  </si>
  <si>
    <t>§ 17.1-275(8)</t>
  </si>
  <si>
    <t>§ 19.2-305.1</t>
  </si>
  <si>
    <t>§ 54.1-4108</t>
  </si>
  <si>
    <t>§ 46.2-2063</t>
  </si>
  <si>
    <t>§ 46.2-833</t>
  </si>
  <si>
    <t>§ 46.2-844</t>
  </si>
  <si>
    <t>§ 46.2-1157;1176</t>
  </si>
  <si>
    <t>§ 53.1-133.01</t>
  </si>
  <si>
    <t>§ 18.2.271.1</t>
  </si>
  <si>
    <t>§ 18.2-270.1</t>
  </si>
  <si>
    <t>§ 18.2-271.1-B</t>
  </si>
  <si>
    <t>§ 18.2-271.1</t>
  </si>
  <si>
    <t>§ 46.2-355.1</t>
  </si>
  <si>
    <t>§ 53.1-131</t>
  </si>
  <si>
    <t xml:space="preserve"> § 19.2-392. </t>
  </si>
  <si>
    <t>§ 19.2-310.2</t>
  </si>
  <si>
    <t>§ 53.1-131.1</t>
  </si>
  <si>
    <t>§  53.1-120</t>
  </si>
  <si>
    <t>§ 14.2-1</t>
  </si>
  <si>
    <t>§ 27-26</t>
  </si>
  <si>
    <t xml:space="preserve"> § 10.39</t>
  </si>
  <si>
    <t xml:space="preserve">
§17-5.1 </t>
  </si>
  <si>
    <t>§14.2-23.1</t>
  </si>
  <si>
    <t>§14.2-23.2</t>
  </si>
  <si>
    <t>§14.2-8</t>
  </si>
  <si>
    <t>§14.2-8.1</t>
  </si>
  <si>
    <t>§14.2-12</t>
  </si>
  <si>
    <t>§14.2-15</t>
  </si>
  <si>
    <t>§14.2-16</t>
  </si>
  <si>
    <t>§14.2-17</t>
  </si>
  <si>
    <t>§14.2-20</t>
  </si>
  <si>
    <t>§14.2-20.1</t>
  </si>
  <si>
    <t>§14.2-24</t>
  </si>
  <si>
    <t>§14.2-26</t>
  </si>
  <si>
    <t>§14.2-27</t>
  </si>
  <si>
    <t>§14.2-30</t>
  </si>
  <si>
    <t>§14.2-31.1</t>
  </si>
  <si>
    <t>§14.2-32</t>
  </si>
  <si>
    <t>§14.2-33</t>
  </si>
  <si>
    <t>§14.2-50</t>
  </si>
  <si>
    <t>§14.2-51</t>
  </si>
  <si>
    <t>§14.2-52</t>
  </si>
  <si>
    <t>§14.2-53</t>
  </si>
  <si>
    <t>§14.2-57</t>
  </si>
  <si>
    <t>§14.2-64</t>
  </si>
  <si>
    <t>§14.2-63</t>
  </si>
  <si>
    <t>§14.2-64.2</t>
  </si>
  <si>
    <t>§14.2-65</t>
  </si>
  <si>
    <t>§14.2-65.1</t>
  </si>
  <si>
    <t>§14.2-69,71</t>
  </si>
  <si>
    <t>§14.2-80</t>
  </si>
  <si>
    <t>§14.2-83-92</t>
  </si>
  <si>
    <t>§27-21</t>
  </si>
  <si>
    <t>§27-11.2</t>
  </si>
  <si>
    <t>§ 27-11.2</t>
  </si>
  <si>
    <t>§17.1-258.3:2</t>
  </si>
  <si>
    <t>§59.1-74</t>
  </si>
  <si>
    <t xml:space="preserve">§ 64.2‐1305 </t>
  </si>
  <si>
    <t>§ 46.2-1101;1104</t>
  </si>
  <si>
    <t xml:space="preserve"> §18.2.270.1</t>
  </si>
  <si>
    <t xml:space="preserve">
 § 53.1-131.2</t>
  </si>
  <si>
    <t>§ 19.2-349(B)</t>
  </si>
  <si>
    <t>§ 2.2-37</t>
  </si>
  <si>
    <t>§46.2-205</t>
  </si>
  <si>
    <t>§ 58.1-605;606</t>
  </si>
  <si>
    <t>§ 15.2-2108.20;
2108.18</t>
  </si>
  <si>
    <t>§ 24.2-953.1</t>
  </si>
  <si>
    <t xml:space="preserve">§ 17.1-285 </t>
  </si>
  <si>
    <t>§ 61</t>
  </si>
  <si>
    <t>§ 27-9</t>
  </si>
  <si>
    <t xml:space="preserve">§46.2-360 </t>
  </si>
  <si>
    <t xml:space="preserve">§18.2-251  </t>
  </si>
  <si>
    <t xml:space="preserve">
§ 4.1-305 F </t>
  </si>
  <si>
    <t>§60</t>
  </si>
  <si>
    <t>§ 10-8A</t>
  </si>
  <si>
    <t>§ 10-8F</t>
  </si>
  <si>
    <t xml:space="preserve">§9.2-10 </t>
  </si>
  <si>
    <t xml:space="preserve">§ 8.1-13 </t>
  </si>
  <si>
    <t>§62-10.2</t>
  </si>
  <si>
    <t>§27-23</t>
  </si>
  <si>
    <t>§ 11-57;84</t>
  </si>
  <si>
    <t>set by judge</t>
  </si>
  <si>
    <t>$302 plus DES fee of$302</t>
  </si>
  <si>
    <t/>
  </si>
  <si>
    <t>Fee Assessed When The Title To A Property Is Transferred</t>
  </si>
  <si>
    <t>Trade Names Clerks Fee</t>
  </si>
  <si>
    <t xml:space="preserve">Fines Collected On Local Ordinance Violations </t>
  </si>
  <si>
    <t>Part Of State Fixed Felony Fee</t>
  </si>
  <si>
    <t>Electronic Summons Fee</t>
  </si>
  <si>
    <t>Service Fees By Sheriff</t>
  </si>
  <si>
    <t>Excess Clerks Fees Remitted To County By State</t>
  </si>
  <si>
    <t xml:space="preserve"> Fee Collected For Copies Made In  Office,  For Such Items As Xerox Rental Fees, Paper, Toner Cartridges, Etc.</t>
  </si>
  <si>
    <t xml:space="preserve">
Commercial And Non-Commercial Use Permits Are Required For Land And Building Uses Which Step Outside The Rights Of The Zoning Ordinance </t>
  </si>
  <si>
    <t xml:space="preserve">New Construction Of A Building For The Purposes Of Conducting The Proposed Use (For Any Type Of Use Controlled By Use Permit, Excluding One-Family Dwellings Under The Unified Residential Development) </t>
  </si>
  <si>
    <t xml:space="preserve">
Permit For The New Construction Of Residential Units Within Commercial Zoning Districts. </t>
  </si>
  <si>
    <t xml:space="preserve">An Outdoor Market Held On A Regular Basis, And At Which Groups Of Individual Sellers Offer Goods, New Or Used, For Sale To The Public. </t>
  </si>
  <si>
    <t xml:space="preserve">Any Dwelling Unit Where Nine (9) Or Fewer Children  Are Received For Care, Protection, And Guidance During Only Part Of The Twenty-Four (24) Hour Day, On A Regular Basis, For A Minimum Of Ten (10) Hours Per Week, </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</si>
  <si>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</si>
  <si>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</si>
  <si>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 xml:space="preserve">Any Changes To An Existing Use Permit </t>
  </si>
  <si>
    <t>An Administrative Regulation Provides Guidance On Review And Submission Of Unified Commercial Mixed Use Development[A1] Use Permit Applications Under Section 10.2  Of The Zoning Ordinance.</t>
  </si>
  <si>
    <t xml:space="preserve">
Any Modification Of An Approved Site Plan.</t>
  </si>
  <si>
    <t xml:space="preserve">Application Fee.
Any Modification Of An Approved Site Plan Which Is Not Considered A Major Site Plan Amendment </t>
  </si>
  <si>
    <t xml:space="preserve">Administrative Regulation 4.1 Governs The Submittal Of Site Plans </t>
  </si>
  <si>
    <t xml:space="preserve">
Any Minor Modification Of The Approved Site Plan </t>
  </si>
  <si>
    <t>Application Fee For Changing Zoning</t>
  </si>
  <si>
    <t xml:space="preserve">A Technology Fee That Is Applied To All Fees  (Excluding Des Fees) </t>
  </si>
  <si>
    <t>Fee For Use Of Right-Of-Way Including Parking Of Construction Related Equipment, Dumpsters, Use Of Right-Of-Way During Construction; Removal Of Parking Meters During Use Of Right Of Way; Use Of Right Of Way For Block Parties, Races, Parades, Etc.</t>
  </si>
  <si>
    <t>Permit Required For Haulers Of Trash, Recycling, Food Waste, And Cooking Oil And/Or Grease For Multi-Family And Commercial Properties.</t>
  </si>
  <si>
    <t>Regulate And Control Taxicab Service In Arlington</t>
  </si>
  <si>
    <t>Fee On All Business And Multi-Family Properties In Arlington To Pay For The Costs Of Recycling Compliance Inspections</t>
  </si>
  <si>
    <t xml:space="preserve">Compost Bins Available For Purchase From The County </t>
  </si>
  <si>
    <t>Rental Income From Covanta Based On Lease For Land That The Plant Occupies</t>
  </si>
  <si>
    <t>Parking Garage Revenue From People Parking At The Arlington Mill Garage</t>
  </si>
  <si>
    <t>Rental Of County Owned Property</t>
  </si>
  <si>
    <t>Fee Charged To Residents When They Elect To Have The County Repave Their Driveway Apron, When The County Is Already Doing Work In That Area.</t>
  </si>
  <si>
    <t>Fee To Cover The Cost Of The Provision Of Public Parking In The County As Well As Creating Parking Turnover.</t>
  </si>
  <si>
    <t>Review And Approval Process Of Subdivision, Condominium, Public Easement, Vacation And Encroachment Plats Submitted To The County.</t>
  </si>
  <si>
    <t>Fee To Cover The Cost Of Engineering Services Including Review And Approval Of Civil Engineering Plans</t>
  </si>
  <si>
    <t xml:space="preserve">Fees Are Charged For The Processing And Administering Performance Bonds That Guarantee Construction Of Public Infrastructure Required From Developers Of Subdivisions, County Board-Approved Site Plans, And Zoning Use Permit Applications </t>
  </si>
  <si>
    <t>Revenue That Is Generated By Review Of Erosion And Sediment Control Plans</t>
  </si>
  <si>
    <t>Fee To Cover Cost Of Site Plan Approvals And Amendments; Use Permits, Landscape Plan Reviews</t>
  </si>
  <si>
    <t>Fee To Cover Costs Of Refuse, Recycling, Leaf Collection And Yard Waste Collection From Single Family, Townhomes And Duplex Residences</t>
  </si>
  <si>
    <t>Leaf And Wood Mulch Delivery To Residents</t>
  </si>
  <si>
    <t>Multi-Family Communities Are Permitted To Bring Brush And  Leaves To The Solid Waste Bureau</t>
  </si>
  <si>
    <t xml:space="preserve">Sale Of Wood Chips To Customers </t>
  </si>
  <si>
    <t xml:space="preserve">Scrap Metal Rebate- Material Drop-Off To A Metal Recycling Facility. </t>
  </si>
  <si>
    <t>Facilities Recycling Rebate- Currently Being Used For Electronic Facilities Recycling</t>
  </si>
  <si>
    <t xml:space="preserve">Removal Of Appliances From  Resident Property </t>
  </si>
  <si>
    <t>Charge The Customer For A New Cart If The Customer Did The Damage</t>
  </si>
  <si>
    <t xml:space="preserve">Income From Vending Machines Located In Snack Rooms. </t>
  </si>
  <si>
    <t>Fee To Users To Help Offset Operating Costs</t>
  </si>
  <si>
    <t>Commissions From Sale Of Fare Media</t>
  </si>
  <si>
    <t xml:space="preserve">Pay For Enforcement Of Site Plan Conditions Of Tdm And Bike Parking. </t>
  </si>
  <si>
    <t>The County Board Or Its Designee May Use Money From The Fund For Any Purpose Allowed By State Law Relating To The County Courthouse.</t>
  </si>
  <si>
    <t xml:space="preserve">Ordinance To Protect Our Local Streams And The Chesapeake Bay From Pollution Due To Land Use And Development. </t>
  </si>
  <si>
    <t>Funding By Either Property Owners Or Employers To Either Provide An Art Route Or Subsidize/Pay Employees Art Fares</t>
  </si>
  <si>
    <t>Clients Eligible For Dental Services Through The Northern Virginia Dental Clinic (Nvdc) Or Dentistry By Design (Dbd</t>
  </si>
  <si>
    <t>Clients Receiving Mental Health, Intellectual And Developmental Disability, And Substance Abuse Services Complete An Annual Financial Assessment And, Based On Their Level Of Income, Are Asked To Pay For Services Provided.</t>
  </si>
  <si>
    <t>Fee Assessed For The Provision Of Violence Education Services For Court Ordered Participants</t>
  </si>
  <si>
    <t xml:space="preserve">The Nursing Case Management Program Provides Nursing Case Management To Older Adults And Persons With Disabilities </t>
  </si>
  <si>
    <t xml:space="preserve">Daily Program Fee For Persons Attending The Walter Reed Day Health Center Offers Support To Arlington Adults Who Need A Safe And Supervised Environment During The Day.  </t>
  </si>
  <si>
    <t>Client Paid Fees For Home Health Assistance.</t>
  </si>
  <si>
    <t xml:space="preserve">Fee Collected When Guardians Submit Their Annual Report To The Clerk Of The Court. </t>
  </si>
  <si>
    <t>Client Transportation To And From Day Programs And Jobs.</t>
  </si>
  <si>
    <t xml:space="preserve">Employees Are Charged For Lost Parking Tags. </t>
  </si>
  <si>
    <t>Employees Are Charged For A Lost Fob.</t>
  </si>
  <si>
    <t xml:space="preserve">This Fee Is Related To The Administration Of Recommended Vaccinations In School Clinics.  </t>
  </si>
  <si>
    <t>Fee For Tuberculosis Skin Test</t>
  </si>
  <si>
    <t xml:space="preserve">Maternity Services And Pregnancy Testing Is Provided For Uninsured Women Who Live In Arlington County. </t>
  </si>
  <si>
    <t>Fees For Low Income Clients Without Insurance</t>
  </si>
  <si>
    <t xml:space="preserve">Fee For   The Administration Of Recommended Vaccinations </t>
  </si>
  <si>
    <t xml:space="preserve">Families Participating In This Program That Serves Children Who Have Special Needs From Birth To Their Third Birthday Are Charged Fees  </t>
  </si>
  <si>
    <t xml:space="preserve">Children Through High School And Adults Over 60 Are Charged Fees For Dental Services </t>
  </si>
  <si>
    <t>License Fee For Operators Of Year-Round And Seasonal Swimming Pools.</t>
  </si>
  <si>
    <t xml:space="preserve">Fee For Death Certificates. </t>
  </si>
  <si>
    <t>Fee For Owners Of Restaurants And Food Trucks</t>
  </si>
  <si>
    <t xml:space="preserve">Owners Of Restaurants And Food Trucks  License Annual Renewal </t>
  </si>
  <si>
    <t>Co-Pay Assessed Monthly For Parents Whose Kids Are Receiving Services Paid Using Csa Funds Based On Household Income.</t>
  </si>
  <si>
    <t>Permit Fees Including Open Burning, Dry Cleaning, Flammable And Combustible Liquids Tanks And Equipment, Display Of Fireworks, Etc.</t>
  </si>
  <si>
    <t>Fee To Operate Child/Daycare Facility In Arlington County</t>
  </si>
  <si>
    <t>An Operational Permit Which Is Required To Store, Transport On Site, Dispense, Use Or Handle Hazardous Materials.</t>
  </si>
  <si>
    <t xml:space="preserve">Fee On The Sale Of Fireworks </t>
  </si>
  <si>
    <t xml:space="preserve">Fees For Witnessing The Testing And For Inspection/Reinspection Of Existing Fire Protection Equipment And Systems </t>
  </si>
  <si>
    <t>Permits Issued To Theaters, Community Centers, Etc.</t>
  </si>
  <si>
    <t xml:space="preserve">Reimbursements To The City Of Falls Church And The Falls Church Volunteer Fire Department </t>
  </si>
  <si>
    <t xml:space="preserve">Ambulance Transport Fees That Have Been Unpaid For A Particular Period Of Time </t>
  </si>
  <si>
    <t xml:space="preserve">Restitution Payments From The Defendant In A Criminal Case </t>
  </si>
  <si>
    <t xml:space="preserve">Fee Assessed To Families Whose Sons Are Placed In The Argus House Group Home </t>
  </si>
  <si>
    <t xml:space="preserve">Fee Assessed To Families Whose Daughters Participate In The Girls' Outreach Program.  </t>
  </si>
  <si>
    <t xml:space="preserve">Fee Charged To Juveniles Who Are Ordered By A Juvenile Court Judge To Complete The Basics Of Safe Driving Program </t>
  </si>
  <si>
    <t xml:space="preserve">Items That Are Overdue For 28 Days Or More Are Considered Lost. </t>
  </si>
  <si>
    <t>Items That Are Overdue For 28 Days Or More Are Considered Lost.</t>
  </si>
  <si>
    <t>If A Patron Loses Their Card, A Fee Is Charged For Its Replacement.</t>
  </si>
  <si>
    <t xml:space="preserve">Patrons Are Charged Per Page For Using Library Printers.  </t>
  </si>
  <si>
    <t xml:space="preserve">Color Printing Is Only Available For Children Using The Computers In The Youth Area At Central Library.  </t>
  </si>
  <si>
    <t xml:space="preserve">Patrons Are Charged Per Page For Using Library Copiers. </t>
  </si>
  <si>
    <t>Copies Of Reports Taken By Officers After A Car Accident And Are Often Requested By Insurance Companies And Those Involved In The Accident.</t>
  </si>
  <si>
    <t xml:space="preserve"> These Are Criminal History Checks Performed For The Public Upon Request.</t>
  </si>
  <si>
    <t xml:space="preserve">This Is The Fine Charged For Police Response To False Alarms Emitted From Residential And Commercial Security Systems.  </t>
  </si>
  <si>
    <t xml:space="preserve">These Are Typically Reimbursements For Various Types Of Department Expense </t>
  </si>
  <si>
    <t xml:space="preserve">These Are Requests For Department Documents As Allowed Under The Freedom Of Information Act.  </t>
  </si>
  <si>
    <t xml:space="preserve">These Are Requests For Department Documents As Approved By A Judge Through A Subpoena. </t>
  </si>
  <si>
    <t xml:space="preserve"> This Is A Request To Verify Details Provided In Police Incident Reports.  </t>
  </si>
  <si>
    <t>For Any Overtime Detail That Requires Use Of A County Vehicle, The Police Departments Charges For Vehicle Use During That Detail.</t>
  </si>
  <si>
    <t>Removal Or Immobilization Of Motor Vehicles Against Which There Are Outstanding Parking Violations; Notice; Repossession</t>
  </si>
  <si>
    <t>Various Non-Moving Violations Of Vehicles</t>
  </si>
  <si>
    <t>Exceeding The Time Limit On A Meter</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</si>
  <si>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</si>
  <si>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</si>
  <si>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</si>
  <si>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</si>
  <si>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</si>
  <si>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</si>
  <si>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</si>
  <si>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</si>
  <si>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</si>
  <si>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</si>
  <si>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</si>
  <si>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</si>
  <si>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</si>
  <si>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</si>
  <si>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</si>
  <si>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</si>
  <si>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</si>
  <si>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</si>
  <si>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</si>
  <si>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</si>
  <si>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</si>
  <si>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</si>
  <si>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</si>
  <si>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In A Restricted Or Reserved Area Without A Permit</t>
  </si>
  <si>
    <t>Late Fee If Payment Not Made Within 30 (Thirty) Days Of Issuance Of The Notice Of Violation</t>
  </si>
  <si>
    <t xml:space="preserve">Photo Red Light Cameras Have Been Installed At Twelve Intersections Throughout The County. </t>
  </si>
  <si>
    <t>Photo Monitoring Systems Have Been Installed On Several Arlington Public School Buses To Record When Drivers  Illegally Pass A School Bus While Stopped.</t>
  </si>
  <si>
    <t>Various Fines For Moving Violations (See All Moving Violations Below)</t>
  </si>
  <si>
    <t>Driver To Obey Signs</t>
  </si>
  <si>
    <t xml:space="preserve">Fine For Use Of Commuter Lanes - Any Person Operating A Motor Vehicle In A Designated Commuter Lane. </t>
  </si>
  <si>
    <t>Fee For Violating Maximum And Minimum Speeds</t>
  </si>
  <si>
    <t>Backing Up -The Operator Of Any Vehicle In The County Shall Not Back Such Vehicle Unless Such Movement Can Be Made With Safety And Without Interfering With Other Traffics.</t>
  </si>
  <si>
    <t xml:space="preserve">Operator Gives Full Time And Attention To Driving </t>
  </si>
  <si>
    <t>Vehicle To Be Kept Under Control-</t>
  </si>
  <si>
    <t>Special Regulations Applicable On Streets And Highways Laned For Traffic</t>
  </si>
  <si>
    <t>Trucks Prohibited On Certain Streets With Exceptions</t>
  </si>
  <si>
    <t xml:space="preserve">Playing On Streets Or Highways-No Person Shall Play On A Highway Or Street In This County Other Than Upon The Sidewalks Thereof.  </t>
  </si>
  <si>
    <t>Failure To Stop For Blind Persons With Guide Dog Or Carrying White Or Metallic Cane.</t>
  </si>
  <si>
    <t>Unlawful For Person Not Blind Or Incapacitated To Carry White Or Metallic Cane On Any Public Street Or Highway.</t>
  </si>
  <si>
    <t xml:space="preserve">Pedestrians To Obey Signs, Signals Erected On Highways Or Streets In This County </t>
  </si>
  <si>
    <t>Failure To Yield Right Of Way To Any Pedestrian, At Any Marked Crosswalk Where A Sign Is Installed.</t>
  </si>
  <si>
    <t>Stopping, Standing Or Parking In Alleys</t>
  </si>
  <si>
    <t>Parking In Restricted And No Parking Areas</t>
  </si>
  <si>
    <t>Traction Engines And Tractor Permits</t>
  </si>
  <si>
    <t>Extension Of Loads Beyond Front Of Vehicles- No Train Or Vehicles Operated Alone Shall Carry A Load Extending More Than Three (3) Feet Beyond The Front Thereof.</t>
  </si>
  <si>
    <t>Towing Unlicensed Or Uninspected Motor Vehicle</t>
  </si>
  <si>
    <t>Exceeding Maximum Sized And Load Limitations</t>
  </si>
  <si>
    <t xml:space="preserve">Decrease Of Weight Limits In Emergency Conditions Such As Deterioration Due To Rain, Snow Or Other Climatic Conditions </t>
  </si>
  <si>
    <t xml:space="preserve">Bicycle Helmet Requirement For Every Person Fourteen (14) Years Of Age Or Younger </t>
  </si>
  <si>
    <t>Defacing Or Removing Bicycle Serial Numbers. Or Selling A Bicycle Where The Serial Numbers Have Been Removed.</t>
  </si>
  <si>
    <t>Equipment Requirements For Mopeds-Drivers Must Wear A Face Shield, Safety Glasses Or Goggles Or Have The Moped Equipped With Safety Glass Or A Windshield.</t>
  </si>
  <si>
    <t>Bicycle Speeding-No Bicycle Shall Be Ridden Faster Than In Reasonable And Proper</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</si>
  <si>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</si>
  <si>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</si>
  <si>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</si>
  <si>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</si>
  <si>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</si>
  <si>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 xml:space="preserve">Display Of License Tags-Every Person Owning A Motor Vehicle, Trailer Or Semitrailer With A Situs In Arlington County Shall Procure A County Motor Vehicle License Tag </t>
  </si>
  <si>
    <t xml:space="preserve">Prohibited Conduct While In Spaces Controlled By The Washington Metropolitan Area Transit Authority (Wmata) </t>
  </si>
  <si>
    <t xml:space="preserve">Obstructing Or Impeding Traffic On A Street Designated As A Weather Or Snow Emergency Street </t>
  </si>
  <si>
    <t>Parking A Vehicle On Street Designated As A Weather Or Snow Emergency Street During A Declared Emergency.</t>
  </si>
  <si>
    <t xml:space="preserve">Fee To Inmates For Co-Payment Of Non-Emergency Medical Health Care Services </t>
  </si>
  <si>
    <t>Fee When A Client Schedules An Office Appointment, Fails To Attend Class Or When A Case Is Returned To Court As Non-Compliant And Re-Instated By Judge</t>
  </si>
  <si>
    <t>Closed Cases With A Remaining Balance Are Reviewed For Collection Placement</t>
  </si>
  <si>
    <t>Fee Generated As Reimbursement From Ignition Interlock Vendor For Administrative Process And Interlock Verification By Asap Case Management Staff</t>
  </si>
  <si>
    <t>Cases Involving Individuals Under The Influence Of Alcohol And/Or Drugs Are Referred To A Virginia Asap For Education, Intervention, Treatment Referral And Supervision.</t>
  </si>
  <si>
    <t>Cases Adjudicated In Another State Are Sent To Arlington Asap Due To Residency In Arlington County.</t>
  </si>
  <si>
    <t>Individuals With Three Or More Convictions For Driving Under The Influence Were Considered Habitual Offenders Until 1999 When Statute Was Repealed.</t>
  </si>
  <si>
    <t xml:space="preserve">Individuals Determined By Dmv Or Adjudicated By A Circuit Court As Habitual Offenders May Petition For Restoration Of Driving Privileges. </t>
  </si>
  <si>
    <t>Court And/Or Defense Attorney Requests An Asap Driving History Evaluation And Investigation Of Possible Substance Abuse Issues.</t>
  </si>
  <si>
    <t xml:space="preserve">Based On Court Referrals, Case Manager Determines Need For Education And/Or Treatment. </t>
  </si>
  <si>
    <t>Revenue Generated When Client Returns For Service After Being Revoked By Court But Within One Year Of Original Conviction</t>
  </si>
  <si>
    <t>Dmv Will Require An Individual With Two Driving On Suspended Offenses Within A 10 Year Period To Complete This Program.</t>
  </si>
  <si>
    <t>Dmv Enforces Requirement For Installation Of Ignition Interlock Even After Individual Completes Asap Intervention And/Or Court Supervision.</t>
  </si>
  <si>
    <t xml:space="preserve">Program Allows Inmates Authorized By The Courts And/Or Sheriff To Work Outside Of The Detention Facility </t>
  </si>
  <si>
    <t xml:space="preserve">Programs Monitors Individuals In Their Homes. </t>
  </si>
  <si>
    <t>Provide Fingerprinting For A Variety Of Services, E.G.: Security Clearances, Business Licenses, Etc.</t>
  </si>
  <si>
    <t xml:space="preserve">Persons Convicted Of Certain  Felony Offense Or Misdemeanor Shall Have A Blood, Saliva Or Tissue Samples Taken. </t>
  </si>
  <si>
    <t>Any Person Convicted And Sentenced Of A Misdemeanor Or Traffic Offense. The Time Imposed Can Be Served On Weekends Or Nonconsecutive Days To Permit The Convicted Defendant To Retain Gainful Employment.</t>
  </si>
  <si>
    <t xml:space="preserve">A Court Security Fee Imposed  On Defendants Convicted Of Any Statute Or Ordinance In Criminal Or Traffic Cases. </t>
  </si>
  <si>
    <t>Fee Of $50 Per Returned Check Regardless Of The Amount Of The Check.  .</t>
  </si>
  <si>
    <t xml:space="preserve">Fee Charged To Any Person Who Owes Delinquent Taxes Or Fees To Cover The Administrative Costs And Reasonable Attorney Or Collection Agency Fee.  </t>
  </si>
  <si>
    <t>Fee Added To Delinquent Accounts (By Period Of Delinquency)</t>
  </si>
  <si>
    <t xml:space="preserve">Contingency Fee Received For Collection Of Court Fines And Fees From Arlington Courts </t>
  </si>
  <si>
    <t>License Fee Assessed Per Dog Over Six Months Old</t>
  </si>
  <si>
    <t xml:space="preserve">Decal Fee Required For Every Vehicle Purchased Or Moved Into Arlington County </t>
  </si>
  <si>
    <t>Ipark Parking Revenue Used As A Pass Through To Send Money To Corresponding Agency</t>
  </si>
  <si>
    <t>Ipark Parking Reload Fee Revenue Used As A Pass Through To Send Money To Corresponding Agency</t>
  </si>
  <si>
    <t>Ipark Device Fee Revenue Used As A Pass Through To Send Money To Corresponding Agency</t>
  </si>
  <si>
    <t>Easypark Parking Revenue Used As A Pass Through To Send Money To Corresponding Agency</t>
  </si>
  <si>
    <t>Easypark Reload Fee Revenue Used As A Pass Through To Send Money To Corresponding Agency</t>
  </si>
  <si>
    <t>Easypark Device Fee Used As A Pass Through</t>
  </si>
  <si>
    <t>Fee For Use Of Sl100 Mobile Stage</t>
  </si>
  <si>
    <t>Fee For Rental And Staff Costs At Rosslyn Spectrum Theater</t>
  </si>
  <si>
    <t>Fee For Rental And Staff Costs At Theatre On The Run</t>
  </si>
  <si>
    <t xml:space="preserve">Fee Assessed On Participants Of 1 To 3 Day Educational Art Media Workshops Presented By Nationally And Internationally Known Artists </t>
  </si>
  <si>
    <t xml:space="preserve">Fees Charged For Program/Art Supplies </t>
  </si>
  <si>
    <t>Fee Charged For Use Of Space For Digital Slide Work For Artists</t>
  </si>
  <si>
    <t>Fee Charged For Artwork Sold Out Of The Gallery Or From The Annual Sale</t>
  </si>
  <si>
    <t>Fee Charged To Supported Arts Groups For Use Of The Scene Shop</t>
  </si>
  <si>
    <t>Fee Charged To Offset Staff Costs For Sunday Use Of Theater And Other Facilities</t>
  </si>
  <si>
    <t>Charge For Use Of County Space For Ticketed Performances, Camps And Classes</t>
  </si>
  <si>
    <t>Charge For Use Of County Costume Stock Items</t>
  </si>
  <si>
    <t>Charge To Replace Costume Rented From The County Costume Rental Stock</t>
  </si>
  <si>
    <t xml:space="preserve">Every Participant Is Required To Pay A $300 Fee For Participating In The Program. </t>
  </si>
  <si>
    <t>Tax On Sales And Use</t>
  </si>
  <si>
    <t>Fee Assessed On Owners Of Cars Registered In Arlington County Who Do Not Display Virginia License Plates</t>
  </si>
  <si>
    <t xml:space="preserve">Fees Cover Items Such As Staff Time, Copying Or Any Other Resources Directly Related To Supplying The Requested Records. </t>
  </si>
  <si>
    <t xml:space="preserve">Fee Assessed On Owners Of Cars Registered In Arlington County Who Do Not Display Virginia License Plates </t>
  </si>
  <si>
    <t>Http://Www.Fairfaxcounty.Gov/Dta/Cartax_Noplatetax.Htm</t>
  </si>
  <si>
    <t>Picnic Rental</t>
  </si>
  <si>
    <t>Cf Smith Programs</t>
  </si>
  <si>
    <t>Public Educational And Government Grants From Verizon And Comcast</t>
  </si>
  <si>
    <t>From Verizon And Comcast</t>
  </si>
  <si>
    <t>Arlington Ecc Receives Monthly Revenue From The Commonwealth For E-911 Surcharges Collected By Cell Phone Provider (Verizon, At&amp;T, Etc.) For Use Of Wireless Devices Across The Commonwealth.</t>
  </si>
  <si>
    <t xml:space="preserve">Arlington Issues A Fee For Service That Is Pro-Rated To Falls Church For Emergency Services.  </t>
  </si>
  <si>
    <t>When A Candidate Campaign Committee Fails To File, Files Past The Due Date, Or Files An Incomplete Financial Report.</t>
  </si>
  <si>
    <t xml:space="preserve">County Tax On Real Estate Property </t>
  </si>
  <si>
    <t xml:space="preserve">Tax On Personal Property; Motor Vehicles, Boats, Trailers, Semitrailers </t>
  </si>
  <si>
    <t>Business Tax On Property Such As Computer Equipment, Furniture, Etc.</t>
  </si>
  <si>
    <t>Business Tax On Self-Reported Gross Receipts</t>
  </si>
  <si>
    <t xml:space="preserve">Tax On Sales And Food </t>
  </si>
  <si>
    <t>Tax On Food And Beverages In Addition To Sales Tax</t>
  </si>
  <si>
    <t>Tax On Amount Paid For Hotel Or Motel Rooms</t>
  </si>
  <si>
    <t xml:space="preserve">A Utility Tax On Residential Users Of Electricity </t>
  </si>
  <si>
    <t xml:space="preserve">A Utility Tax On Residential Users Of Natural Gas </t>
  </si>
  <si>
    <t xml:space="preserve">A Utility Tax On Commercial Users Of Electricity </t>
  </si>
  <si>
    <t xml:space="preserve">A Utility Tax On Commercial Users Of Natural Gas </t>
  </si>
  <si>
    <t xml:space="preserve">Tax Imposed On Customers Of Communications Services </t>
  </si>
  <si>
    <t>Tax Assessed On The Value Of All Transactions Including The Recording Of Deeds, Deeds Of Trust, Mortgages, Leases And Contracts</t>
  </si>
  <si>
    <t xml:space="preserve">Tax On Car Rentals </t>
  </si>
  <si>
    <t>Tax On Cigarettes</t>
  </si>
  <si>
    <t xml:space="preserve">Franchise Tax On The Net Capital Gains Of Banks And Trust Companies </t>
  </si>
  <si>
    <t xml:space="preserve">Tax On Transactions Involving Rental Periods Between 31 And 92 Consecutive Days </t>
  </si>
  <si>
    <t>Tax Imposed On The Probate Of Every Will Or Grant Administration</t>
  </si>
  <si>
    <t>Collected On Land Records Recordings</t>
  </si>
  <si>
    <t>Fee Charged For Review Of Land Distributing Activities To Ensure Their Compliance With The Storm Water Management Program</t>
  </si>
  <si>
    <t xml:space="preserve">Restrictions On Parking Exempt Permit Holders.  </t>
  </si>
  <si>
    <t>Restrictions on parking exempt permit holders.  Revenue from issuance of parking permits and flex passes. Fees - $20 first permit, $20 second permit, $50 third permit, $250 each additional permit.  County may also charge a fee for visitor passes.</t>
  </si>
  <si>
    <t>Compensation For Vacations No Greater Than The Property's Fair Market Value Or Its Contributory Value To Abutting Property, Whichever Is Greater</t>
  </si>
  <si>
    <t xml:space="preserve">Clients Participating In The Arlington Employment Center's Computer Training </t>
  </si>
  <si>
    <t>Clients Using Walter Reed's Transportation Service Rather Than Star.</t>
  </si>
  <si>
    <t>Fee Added To Customer For Delinquent Accounts Selected For Motion Of Judgment By The Arlington County Treasurer's Office.</t>
  </si>
  <si>
    <t>Collected by AED, Costume Lab Manager</t>
  </si>
  <si>
    <t>An Alternative Administrative Method To Establish The Placement Of Signs, The Hours Of Lighting, The Height Of Signs, the Total Number Of Square Feet Of Sign Surface and the Number Of Signs On A Site</t>
  </si>
  <si>
    <t xml:space="preserve">Every Security Alarm System Must Be Registered With The Police Department. </t>
  </si>
  <si>
    <t xml:space="preserve">A Fee Is Charged To Anyone Requesting A Permit To Carry A Concealed Weapon  In Addition To A Fee, A Background Check Is Performed On The Individual And The Request Must Be Approved By The Commonwealth's Attorney. </t>
  </si>
  <si>
    <t xml:space="preserve">During Trial, A Judge May Require A Defendant To Pay Restitution For His/Her Crimes.  </t>
  </si>
  <si>
    <t>§ 46.2-915.2</t>
  </si>
  <si>
    <t>§ 27-96</t>
  </si>
  <si>
    <t>§ 15.2-2013</t>
  </si>
  <si>
    <t>§ 32.1-351</t>
  </si>
  <si>
    <t xml:space="preserve">CPHD Development Fund </t>
  </si>
  <si>
    <t>New Construction</t>
  </si>
  <si>
    <t>Single Family, Townhouse, Two Family (by-right)</t>
  </si>
  <si>
    <t>Apartments, commercial, office and hotel (by-right)</t>
  </si>
  <si>
    <t>All site plan projects</t>
  </si>
  <si>
    <t>New parking structures and lots</t>
  </si>
  <si>
    <t>Zoning Ordinance C.4.a</t>
  </si>
  <si>
    <t>$220 plus $111 per 10,000 sq. ft.</t>
  </si>
  <si>
    <t>$548 plus $220 per 5,000 sq. ft.</t>
  </si>
  <si>
    <t>$220 plus $111 per 5,000 sq. ft.</t>
  </si>
  <si>
    <t>Single Family, Townhouse, Two-family</t>
  </si>
  <si>
    <t>Exterior Mechanical Equipment</t>
  </si>
  <si>
    <t>All other</t>
  </si>
  <si>
    <t>Modifications to Existing Structures (Exterior Additions)</t>
  </si>
  <si>
    <t>$165 per 10,000 sq. ft</t>
  </si>
  <si>
    <t>Zoning Ordinance C.4.b</t>
  </si>
  <si>
    <t>Footing, foundation and excavation</t>
  </si>
  <si>
    <t>By-right</t>
  </si>
  <si>
    <t>Single Family - site plan</t>
  </si>
  <si>
    <t>All other - site plan</t>
  </si>
  <si>
    <t>Retaining walls</t>
  </si>
  <si>
    <t>Decks and fences</t>
  </si>
  <si>
    <t>Detached garages and accessory structures</t>
  </si>
  <si>
    <t>Zoning Ordinance C.4.c</t>
  </si>
  <si>
    <t>Demolition Plans</t>
  </si>
  <si>
    <t>Site Plan</t>
  </si>
  <si>
    <t>Swimming Pools</t>
  </si>
  <si>
    <t>Satellite dishes, antennae and temp structures</t>
  </si>
  <si>
    <t>Driveways and on-grade patios</t>
  </si>
  <si>
    <t>Revisions to approved by-right and site plan new construction only projects</t>
  </si>
  <si>
    <t>Revisions to approved site plan new construction only projects Site Plan</t>
  </si>
  <si>
    <t>Uses not elsewhere specified</t>
  </si>
  <si>
    <t>Request for sink letter</t>
  </si>
  <si>
    <t>Family suite application*</t>
  </si>
  <si>
    <t>Parking Lots</t>
  </si>
  <si>
    <t>Motor Vehicle Dealers</t>
  </si>
  <si>
    <t>Other Uses (including all temporary uses)</t>
  </si>
  <si>
    <t>Re-inspection fee</t>
  </si>
  <si>
    <t>36.D.1</t>
  </si>
  <si>
    <t>36.D.2</t>
  </si>
  <si>
    <t>36.D.3</t>
  </si>
  <si>
    <t>36.D.4</t>
  </si>
  <si>
    <t>36.D.5</t>
  </si>
  <si>
    <t>36.D.6</t>
  </si>
  <si>
    <t>New apartments, office, commercial and hotel with or without elevators</t>
  </si>
  <si>
    <t>New one and two-family dwellings</t>
  </si>
  <si>
    <t>New townhouse projects</t>
  </si>
  <si>
    <t>New motels, tourist homes, rooming houses and boardinghouses</t>
  </si>
  <si>
    <t>Change  in Ownership – office and commercial</t>
  </si>
  <si>
    <t>Change  in Ownership– multi-family, townhouse, hotels, motels</t>
  </si>
  <si>
    <t>Condo conversion (with and without elevators)</t>
  </si>
  <si>
    <t>$2,186 plus $17 per unit</t>
  </si>
  <si>
    <t>$548 plus $17 per unit</t>
  </si>
  <si>
    <t>$1,093 plus $22 per unit</t>
  </si>
  <si>
    <t>$165 per inspection</t>
  </si>
  <si>
    <t>1.a.</t>
  </si>
  <si>
    <t>1.a.c</t>
  </si>
  <si>
    <t>1.a.d</t>
  </si>
  <si>
    <t>1.a.b</t>
  </si>
  <si>
    <t>1.a.e</t>
  </si>
  <si>
    <t>1.a.f&amp;g</t>
  </si>
  <si>
    <t>1.a.h</t>
  </si>
  <si>
    <t>1.a.i</t>
  </si>
  <si>
    <t xml:space="preserve">Certificates of Occupancy- (Type I) Flat fees </t>
  </si>
  <si>
    <t xml:space="preserve">(Type II) Residential, Commercial, Office, Hotel &amp; Industrial Buildings </t>
  </si>
  <si>
    <t xml:space="preserve">Type II.2- Shell &amp; Core </t>
  </si>
  <si>
    <t>New Apartments, office, commercial and hotel &lt; 150,000 sq. ft.</t>
  </si>
  <si>
    <t>New Apartments, office, commercial and hotel &gt; 150,000 sq. ft.</t>
  </si>
  <si>
    <t>$165 each re-inspection</t>
  </si>
  <si>
    <t>II.2.a.(1)</t>
  </si>
  <si>
    <t>II.2.a.(2)</t>
  </si>
  <si>
    <t>II.2.b.</t>
  </si>
  <si>
    <t>Type II.3- Partial Certificate of Occupancy (including change in business or use of an existing structure)</t>
  </si>
  <si>
    <t>Office and commercial  &lt;150 sq. ft.(desk space)</t>
  </si>
  <si>
    <t>Office and commercial &gt;150 sq. ft. up to 2,000 sq. ft.</t>
  </si>
  <si>
    <t>Office and commercial &gt; 2,000 sq. ft.</t>
  </si>
  <si>
    <t>Apartments and hotels</t>
  </si>
  <si>
    <t>Parking structures associated with office, commercial, apartment and hotel</t>
  </si>
  <si>
    <t>Townhouse</t>
  </si>
  <si>
    <t>Parking Structures – not associated with other uses</t>
  </si>
  <si>
    <t>County Owned Facilities and Non Profits</t>
  </si>
  <si>
    <t>Family Home Day Care</t>
  </si>
  <si>
    <t>Request for replacement of lost Certificate of Occupancy</t>
  </si>
  <si>
    <t>a.(1)</t>
  </si>
  <si>
    <t>a.(2)</t>
  </si>
  <si>
    <t>a.(3)</t>
  </si>
  <si>
    <t>b. and c.</t>
  </si>
  <si>
    <t>e.</t>
  </si>
  <si>
    <t>d.</t>
  </si>
  <si>
    <t>f.</t>
  </si>
  <si>
    <t>$548 per 10,000 sq. ft.</t>
  </si>
  <si>
    <t>$439 plus $22 per unit</t>
  </si>
  <si>
    <t>$548 plus $56 per 5,000 sq. ft.</t>
  </si>
  <si>
    <t>$275 plus $22 per  unit</t>
  </si>
  <si>
    <t>$111 per 5,000 sq. ft.</t>
  </si>
  <si>
    <t> N/A</t>
  </si>
  <si>
    <t>Type III.</t>
  </si>
  <si>
    <t>Type IV</t>
  </si>
  <si>
    <t>Type V</t>
  </si>
  <si>
    <t>Variance/Use Permit Fees- Appeals </t>
  </si>
  <si>
    <t>Determination of Zoning Administrator</t>
  </si>
  <si>
    <t>Modification to existing one-family residential</t>
  </si>
  <si>
    <t>New one-family residential</t>
  </si>
  <si>
    <t>Non-profit Organization</t>
  </si>
  <si>
    <t>Building Location Error</t>
  </si>
  <si>
    <t>$341 plus $69 for each additional subsection</t>
  </si>
  <si>
    <t>$2,689 plus $538 for each additional subsection</t>
  </si>
  <si>
    <t>no fee</t>
  </si>
  <si>
    <t>$4,044 plus $670 for each additional subsection</t>
  </si>
  <si>
    <t>36.E.2.a.</t>
  </si>
  <si>
    <t>36.E.2.b</t>
  </si>
  <si>
    <t>36.E.2.c</t>
  </si>
  <si>
    <t>36.E.2.d</t>
  </si>
  <si>
    <t>36.E.2.e</t>
  </si>
  <si>
    <t>36.E.2.f</t>
  </si>
  <si>
    <t>Dance Hall Permit</t>
  </si>
  <si>
    <t>Sign Permit</t>
  </si>
  <si>
    <t>Permit for temporary signs</t>
  </si>
  <si>
    <t>Comprehensive Sign Plan</t>
  </si>
  <si>
    <t>Administrative Review for Signs</t>
  </si>
  <si>
    <t>$600/year</t>
  </si>
  <si>
    <t>$107 plus $1.25 per sq. ft. over 100 sq. ft.</t>
  </si>
  <si>
    <t>FY 2009</t>
  </si>
  <si>
    <t>34.A.1</t>
  </si>
  <si>
    <t>34.A.3</t>
  </si>
  <si>
    <t>36.B.</t>
  </si>
  <si>
    <t>Verification of compliance</t>
  </si>
  <si>
    <t>Department of Motor Vehicles Letter</t>
  </si>
  <si>
    <t>Special Agreement Letters</t>
  </si>
  <si>
    <t>Determination/buildability letters</t>
  </si>
  <si>
    <t>Buildability letter requiring research*</t>
  </si>
  <si>
    <t>Subdivision Plat</t>
  </si>
  <si>
    <t>Residential and Commercial condominium plats (&lt;=9 units)</t>
  </si>
  <si>
    <t>Residential and Commercial condominium plats (&gt;9 units)</t>
  </si>
  <si>
    <t>K.1.b.</t>
  </si>
  <si>
    <t>$150 plus $82 per lot</t>
  </si>
  <si>
    <t>K.1.a</t>
  </si>
  <si>
    <t>Building Permit Fees</t>
  </si>
  <si>
    <t>Commercial New</t>
  </si>
  <si>
    <t>Commercial Addition</t>
  </si>
  <si>
    <t>Commercial Alteration</t>
  </si>
  <si>
    <t>Footing/Foundation; Sheeting and Shoring</t>
  </si>
  <si>
    <t>Residential New</t>
  </si>
  <si>
    <t>Residential Addition</t>
  </si>
  <si>
    <t>Residential Alteration</t>
  </si>
  <si>
    <t>Demolition</t>
  </si>
  <si>
    <t>Re-inspection Fee</t>
  </si>
  <si>
    <t>Work Without Permit</t>
  </si>
  <si>
    <t>$0.75/SF, $217 minimum</t>
  </si>
  <si>
    <t>$0.59/SF, $57 minimum</t>
  </si>
  <si>
    <t>$0.16/SF, $57 minimum</t>
  </si>
  <si>
    <t>Plan Revision Fee</t>
  </si>
  <si>
    <t>Commercial plans</t>
  </si>
  <si>
    <t>Residential Plans</t>
  </si>
  <si>
    <t>Special locking system*</t>
  </si>
  <si>
    <t>Capacity Certificates*</t>
  </si>
  <si>
    <t>Antennas and awnings*</t>
  </si>
  <si>
    <t>Overtime inspection fee two hours minimum*</t>
  </si>
  <si>
    <t>Overtime inspection fee every hour over two hours*</t>
  </si>
  <si>
    <t>Commercial Tenant Layouts</t>
  </si>
  <si>
    <t>Re-roofing*</t>
  </si>
  <si>
    <t>$0.08/SF</t>
  </si>
  <si>
    <t>$0.07/SF</t>
  </si>
  <si>
    <t>$50/door</t>
  </si>
  <si>
    <t>$50/each</t>
  </si>
  <si>
    <t>$100/each</t>
  </si>
  <si>
    <t>$54/Discipline</t>
  </si>
  <si>
    <t>Code Modifications</t>
  </si>
  <si>
    <t>Residential*</t>
  </si>
  <si>
    <t>Residential appeal*</t>
  </si>
  <si>
    <t>Commercial*</t>
  </si>
  <si>
    <t>Elevator Construction Fees</t>
  </si>
  <si>
    <t>Passenger or freight, per elevator</t>
  </si>
  <si>
    <t>Elevator Repair Fees</t>
  </si>
  <si>
    <t>Contract cost of the installation multiplied by 0.008</t>
  </si>
  <si>
    <t>Elevator Periodic Inspections</t>
  </si>
  <si>
    <t>Escalator</t>
  </si>
  <si>
    <t>Dumbwaiter</t>
  </si>
  <si>
    <t>Temporary certificate</t>
  </si>
  <si>
    <t>$271 plus $11/floor</t>
  </si>
  <si>
    <t>Mechanical equipment permit fees</t>
  </si>
  <si>
    <t>New residential HVAC system</t>
  </si>
  <si>
    <t>Additional HVAC system (SFD)</t>
  </si>
  <si>
    <t>Replacement  HVAC (SFD)</t>
  </si>
  <si>
    <t>Cooling equipment</t>
  </si>
  <si>
    <t>Heating equipment</t>
  </si>
  <si>
    <t>Base mechanical fee</t>
  </si>
  <si>
    <t>Fuel tanks</t>
  </si>
  <si>
    <t>Expansion tanks</t>
  </si>
  <si>
    <t>Pre-fabricated fireplace (includes wood stoves)</t>
  </si>
  <si>
    <t>Pre-fabricated Chimney</t>
  </si>
  <si>
    <t>Minimum fee</t>
  </si>
  <si>
    <t>Residential swimming pools</t>
  </si>
  <si>
    <t>$53 plus equipment fee</t>
  </si>
  <si>
    <t>$22 each 5 tons or fraction</t>
  </si>
  <si>
    <t>$22 each 100 MBH or fraction</t>
  </si>
  <si>
    <t>1.7% of the cost difference between the contract value and the value of listed equipment</t>
  </si>
  <si>
    <t>$44 each 500 water gallons or fraction</t>
  </si>
  <si>
    <t>$44 each 50 water gallon</t>
  </si>
  <si>
    <t>$27 each</t>
  </si>
  <si>
    <t>$11 each</t>
  </si>
  <si>
    <t>$0.12/SF</t>
  </si>
  <si>
    <t>Electrical Fees</t>
  </si>
  <si>
    <t>Base fee</t>
  </si>
  <si>
    <t>Each Circuit</t>
  </si>
  <si>
    <t>Fixtures and receptacles</t>
  </si>
  <si>
    <t>Outdoor single sign</t>
  </si>
  <si>
    <t>Indoor single sign</t>
  </si>
  <si>
    <t>Temporary 60 through 100 amps</t>
  </si>
  <si>
    <t>101 through 600 amps</t>
  </si>
  <si>
    <t>Over 600 amps</t>
  </si>
  <si>
    <t>Service equipment first 500 amps</t>
  </si>
  <si>
    <t>501 through 1600 amps</t>
  </si>
  <si>
    <t>1601 through 3000 amps</t>
  </si>
  <si>
    <t>Over 3000 amps</t>
  </si>
  <si>
    <t>Temporary power</t>
  </si>
  <si>
    <t>Meters each</t>
  </si>
  <si>
    <t>Sub panels each</t>
  </si>
  <si>
    <t>Commercial lighting pole each</t>
  </si>
  <si>
    <t>Residential appliance (first)</t>
  </si>
  <si>
    <t>Residential appliance (each additional)</t>
  </si>
  <si>
    <t>Residential heating, each KW</t>
  </si>
  <si>
    <t>Residential air conditioners</t>
  </si>
  <si>
    <t>Commercial heating equipment, each KW</t>
  </si>
  <si>
    <t>Commercial cooking appliances</t>
  </si>
  <si>
    <t>Transformers 1 kva through 50 kva</t>
  </si>
  <si>
    <t>Over 50 kva</t>
  </si>
  <si>
    <t>Large receptacle outlets &gt; 20 amps</t>
  </si>
  <si>
    <t>Motors ¼ hp through 5 hp</t>
  </si>
  <si>
    <t>6 hp through 25 hp</t>
  </si>
  <si>
    <t>26 hp through 50 hp</t>
  </si>
  <si>
    <t>51 hp through 75 hp</t>
  </si>
  <si>
    <t>Over 75 hp</t>
  </si>
  <si>
    <t>Generators 1 to 50 KW</t>
  </si>
  <si>
    <t>Over 50 KW</t>
  </si>
  <si>
    <t>Swimming pool bonding</t>
  </si>
  <si>
    <t>Modular housing unit inspection*</t>
  </si>
  <si>
    <t>Low voltage wiring*</t>
  </si>
  <si>
    <t>$8.70 per 4</t>
  </si>
  <si>
    <t>Fire Annunciation Alarm System (Commercial)</t>
  </si>
  <si>
    <t>Each device</t>
  </si>
  <si>
    <t>Fire alarm panels up to 5000 SF floor area</t>
  </si>
  <si>
    <t>5001 to 10000 SF</t>
  </si>
  <si>
    <t>10,001 to 20,000 SF</t>
  </si>
  <si>
    <t>Over 20,000</t>
  </si>
  <si>
    <t>Subsequent plan reviews up to 5000 SF floor area</t>
  </si>
  <si>
    <t>5001 to 10,000 SF</t>
  </si>
  <si>
    <t>Over 20,000 SF</t>
  </si>
  <si>
    <t>Plumbing Fees</t>
  </si>
  <si>
    <t>Residential Minimum Fee</t>
  </si>
  <si>
    <t>Commercial minimum fee</t>
  </si>
  <si>
    <t>Each fixture, drain or appliance</t>
  </si>
  <si>
    <t>Sewer tap</t>
  </si>
  <si>
    <t>Sewer repair, relocate</t>
  </si>
  <si>
    <t>Drain and vent</t>
  </si>
  <si>
    <t>Cap-off sewer</t>
  </si>
  <si>
    <t>Storm manhole</t>
  </si>
  <si>
    <t>Water service</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</si>
  <si>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</si>
  <si>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</si>
  <si>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</si>
  <si>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</si>
  <si>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</si>
  <si>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</si>
  <si>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</si>
  <si>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</si>
  <si>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</si>
  <si>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</si>
  <si>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</si>
  <si>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</si>
  <si>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Installation not listed</t>
  </si>
  <si>
    <t>Re-inspection</t>
  </si>
  <si>
    <t>Modular housing unit</t>
  </si>
  <si>
    <t>Sprinkler permit fees</t>
  </si>
  <si>
    <t>Base</t>
  </si>
  <si>
    <t>Sprinkler heads</t>
  </si>
  <si>
    <t>standpipes (each)</t>
  </si>
  <si>
    <t>Plus each floor fee</t>
  </si>
  <si>
    <t>Fire pumps (each)</t>
  </si>
  <si>
    <t>Plan revision fee for up to 5000 SF</t>
  </si>
  <si>
    <t>Over 20,0000 SF</t>
  </si>
  <si>
    <t>$76 per 25</t>
  </si>
  <si>
    <t>Gas Fire-suppression system</t>
  </si>
  <si>
    <t>Installation up to contract cost of $5000</t>
  </si>
  <si>
    <t>Installations over $5000 contract cost</t>
  </si>
  <si>
    <t>Range hood suppression system</t>
  </si>
  <si>
    <t>Work without permit</t>
  </si>
  <si>
    <t>Automation enhancement surcharge associated with all development fund fees</t>
  </si>
  <si>
    <t>Indirect cost surcharge associated with all development fund fees</t>
  </si>
  <si>
    <t>Clerk of the Circuit Court (CCT)</t>
  </si>
  <si>
    <t>Department of Environmental Services (DES)</t>
  </si>
  <si>
    <t>Department of Human Services (DHS)</t>
  </si>
  <si>
    <t xml:space="preserve">Police Department </t>
  </si>
  <si>
    <t>Arlington Economic Development (AED)</t>
  </si>
  <si>
    <t>County Attorney (CAO)</t>
  </si>
  <si>
    <t>County Manager's Office (CMO)</t>
  </si>
  <si>
    <t>Department of Technology Services (DTS)</t>
  </si>
  <si>
    <t>Office of Emergency Management (OEM)</t>
  </si>
  <si>
    <t>Flat Fee For Legal Services Rendered By  Arlington County Attorney</t>
  </si>
  <si>
    <t xml:space="preserve">Circuit Court  Judiciary </t>
  </si>
  <si>
    <t>CCT Judiciary</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</si>
  <si>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</si>
  <si>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</si>
  <si>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</si>
  <si>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</si>
  <si>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</si>
  <si>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</si>
  <si>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</si>
  <si>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Therapeutic Recreation Programs</t>
  </si>
  <si>
    <t xml:space="preserve"> per waitlist spot/initial visit</t>
  </si>
  <si>
    <t xml:space="preserve">Fire </t>
  </si>
  <si>
    <t xml:space="preserve">Police </t>
  </si>
  <si>
    <t>Commisioner of Revenue</t>
  </si>
  <si>
    <t xml:space="preserve">County Manager </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</si>
  <si>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</si>
  <si>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</si>
  <si>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portion of 475,000
</t>
    </r>
    <r>
      <rPr>
        <sz val="11"/>
        <color rgb="FFFF0000"/>
        <rFont val="Calibri"/>
        <family val="2"/>
        <scheme val="minor"/>
      </rPr>
      <t xml:space="preserve">FY17 proposed change will not effect budget </t>
    </r>
  </si>
  <si>
    <r>
      <t xml:space="preserve">3,300,000
</t>
    </r>
    <r>
      <rPr>
        <sz val="11"/>
        <color rgb="FFFF0000"/>
        <rFont val="Calibri"/>
        <family val="2"/>
        <scheme val="minor"/>
      </rPr>
      <t>FY17 proposed change will be +$75,000</t>
    </r>
  </si>
  <si>
    <t>2014- stopped charging for metal drawers, and other items not explicitly listed in the code.</t>
  </si>
  <si>
    <t>FY 1993</t>
  </si>
  <si>
    <t>101.344942.54101.</t>
  </si>
  <si>
    <t>101.344947.54101</t>
  </si>
  <si>
    <t>101.340600.34301</t>
  </si>
  <si>
    <t>Current GIS Data (Download)- Free Download
2015 GIS Data CD- $125 CD
2015 Real Property Identification Maps- $400 Hard Copy Print; $125 CD
2011 2-Foot Interval Contour Data CD- $200
2011 Orthophotography CD- $500</t>
  </si>
  <si>
    <t>Contract No. 559-15
Previous Reference No. 178-11 – Rebate based on regional tonnage price of No.2 Steel</t>
  </si>
  <si>
    <t>$25.00 per hearing</t>
  </si>
  <si>
    <t>$1.00 per case</t>
  </si>
  <si>
    <t>$2.00 per case</t>
  </si>
  <si>
    <t>Commercial Uses That Have Substantial Alteration To Structures And Sites – All Drive Through Uses, Vehicle Service Establishments</t>
  </si>
  <si>
    <t xml:space="preserve">Fee For The Submittal Of A Plan To Undertake Or  Alter Current  Landscaping. </t>
  </si>
  <si>
    <t>1st &amp; 2nd Response -FREE            
3rd Response - $100                           
4th Response - $150                         
5th Response - $200                         
6th Response - $250                          
7th Response - $300                       
8th Response - $400                              
Over 8 Responses - $500</t>
  </si>
  <si>
    <t>FY 2012</t>
  </si>
  <si>
    <t xml:space="preserve">FY 2011; Crystal City fees added April 2014; </t>
  </si>
  <si>
    <t>Verification of Police Incidence Reports</t>
  </si>
  <si>
    <t>May 2015</t>
  </si>
  <si>
    <t xml:space="preserve">FY 2010 </t>
  </si>
  <si>
    <t>Recycling Drop-Off Rebate – Recycling Rebates From 2 Recycling Centers</t>
  </si>
  <si>
    <t>June 2005</t>
  </si>
  <si>
    <t xml:space="preserve">20 - Fee assessed when payment is late by two weeks past due date. </t>
  </si>
  <si>
    <t>Fee is based on Honoria and travel/hotel costs for presenting instructor plus workshop expenses (supplies and materials)</t>
  </si>
  <si>
    <t>FY 2016</t>
  </si>
  <si>
    <t>OAA -Congregate Meals</t>
  </si>
  <si>
    <t>OAA - Transportation Congregate Meals</t>
  </si>
  <si>
    <t>OAA - Home Delivered Meals</t>
  </si>
  <si>
    <t>Reimbursements - Arlington Schools Mowing &amp; County Fair</t>
  </si>
  <si>
    <t>Failure to attend class, failure to show or case returned to court as non-compliant, re-instated by judge</t>
  </si>
  <si>
    <t>Closed cases with remaining balance reviewed for collection placement</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</si>
  <si>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</si>
  <si>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</si>
  <si>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Nurse visit; dental visit; transportation to hospital for independent medical services</t>
  </si>
  <si>
    <t xml:space="preserve">Hourly Rates For Staff Support During Special Events And Other Types Of Work Details Performed For Outside Organizations. </t>
  </si>
  <si>
    <t xml:space="preserve">Licenses That Allow Individuals To Sell Food And General Merchandise From Moveable Carts Or For Selling Door To Door </t>
  </si>
  <si>
    <t xml:space="preserve">FY 2008 </t>
  </si>
  <si>
    <t>Per library card</t>
  </si>
  <si>
    <t>Per page</t>
  </si>
  <si>
    <t>Based on monthly delinquent accounts report sent from billing vendor</t>
  </si>
  <si>
    <t>$40 - State mandated fee for their hotels and food establishment (e.g., restaurants and mobiles) license renewal.</t>
  </si>
  <si>
    <t>Annual fee</t>
  </si>
  <si>
    <t xml:space="preserve">Fee Scale based on family income - no charge for school entry required vaccines; charges varies for each recommended vaccine; there is a flat fee for administering a recommended vaccine.  </t>
  </si>
  <si>
    <t>Varies</t>
  </si>
  <si>
    <t>Based on Virginia Part C office sliding scale</t>
  </si>
  <si>
    <t>Billed monthly using the Community Services Board (CSB) Fee Scale</t>
  </si>
  <si>
    <t xml:space="preserve">FY 2015 </t>
  </si>
  <si>
    <t>FY 2013</t>
  </si>
  <si>
    <t>FY 1999</t>
  </si>
  <si>
    <t>Subscription  Fee to Access And View Documents In The Civil/Criminal Paperless System Remotely</t>
  </si>
  <si>
    <t>Community Planning, Housing &amp; Development (CPHD)</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</si>
  <si>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</si>
  <si>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$95 - $205 dependent on # of days of workshop, artist Honoria costs, non-member vs/ member cost and material/lab fee</t>
  </si>
  <si>
    <t>Therapeutic Recreation Classes</t>
  </si>
  <si>
    <t>Accessory dwelling*</t>
  </si>
  <si>
    <t>Accessory dwelling units</t>
  </si>
  <si>
    <t>Commercial appeal*</t>
  </si>
  <si>
    <t>Subscription License</t>
  </si>
  <si>
    <t>Filing Fee</t>
  </si>
  <si>
    <t>Fines - local ordinance violation</t>
  </si>
  <si>
    <t>E-ticket fines</t>
  </si>
  <si>
    <t>Use Permit - Type I</t>
  </si>
  <si>
    <t>Use Permit - Type II</t>
  </si>
  <si>
    <t>Use Permit - Type III</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</si>
  <si>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</si>
  <si>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 xml:space="preserve">Permit:  Open Air Markets and Places of Worship/Lodges permitting secondary use of parking lots </t>
  </si>
  <si>
    <t>Plan Review</t>
  </si>
  <si>
    <t>Housing Development  Loan In Coordination With The Industrial Development Authority (IDA)</t>
  </si>
  <si>
    <t>Varies depending on loan size</t>
  </si>
  <si>
    <t>Loan Services</t>
  </si>
  <si>
    <t>Highway Permits / Permit Right-of-Way</t>
  </si>
  <si>
    <t>$14.50 per 8 hour shift</t>
  </si>
  <si>
    <t>Per report</t>
  </si>
  <si>
    <t>Per alarm</t>
  </si>
  <si>
    <t>Per application</t>
  </si>
  <si>
    <t>Based on value of stolen or damaged property at the time of sentencing</t>
  </si>
  <si>
    <t>Vehicle Boot Fee</t>
  </si>
  <si>
    <t>Per violation</t>
  </si>
  <si>
    <t>Rates vary by lease and property</t>
  </si>
  <si>
    <t>FY 2007</t>
  </si>
  <si>
    <t xml:space="preserve">Fire Department </t>
  </si>
  <si>
    <t>Assembly Permits</t>
  </si>
  <si>
    <t>Systems Testing Fees</t>
  </si>
  <si>
    <t>Sale of Fireworks</t>
  </si>
  <si>
    <t>Ambulance Transport Fees</t>
  </si>
  <si>
    <t>Restitution Payments</t>
  </si>
  <si>
    <t>$200 per month</t>
  </si>
  <si>
    <t>Special Event Fees</t>
  </si>
  <si>
    <t>Special Events Revenue</t>
  </si>
  <si>
    <t>Juvenile and Domestic Relations District Court</t>
  </si>
  <si>
    <t>Argus House - Parent Payments</t>
  </si>
  <si>
    <t>Girls' Outreach - Parent Payments</t>
  </si>
  <si>
    <t xml:space="preserve">
FY 2010 </t>
  </si>
  <si>
    <t>Adult DVDs</t>
  </si>
  <si>
    <t xml:space="preserve">Children's Books, Cds, And Magazines </t>
  </si>
  <si>
    <t>Children's DVDs</t>
  </si>
  <si>
    <t xml:space="preserve">Permit:  Modifications to Nonconforming Apartments </t>
  </si>
  <si>
    <t>School or Nursery Permit</t>
  </si>
  <si>
    <t>Commercial Hauling Permit/Fee</t>
  </si>
  <si>
    <t>Recycling Compliance Inspection Fee</t>
  </si>
  <si>
    <t>Compost Bins</t>
  </si>
  <si>
    <t>Sidewalk Frontage / Residential Concrete Repair</t>
  </si>
  <si>
    <t>Parking Garage Revenue</t>
  </si>
  <si>
    <t>Storm Water Management Fee</t>
  </si>
  <si>
    <t>Leaf mulch – 2.5 cubic yards: $40
Leaf mulch – 5 cubic yards: $50</t>
  </si>
  <si>
    <t>Revenue From Sale Of GIS Map Products And Charge To APS For Maintaining School Boundary Program</t>
  </si>
  <si>
    <t>Refuse/Recycling Replacement Carts</t>
  </si>
  <si>
    <t>Vending Machine Revenue</t>
  </si>
  <si>
    <t>Comparable to WMATA fares</t>
  </si>
  <si>
    <t>Courthouse Security / Jail Maintenance Reimbursement</t>
  </si>
  <si>
    <t>Batterers Intervention Program Fees</t>
  </si>
  <si>
    <t>Fire Prevention Permit</t>
  </si>
  <si>
    <t>Child Care Permit</t>
  </si>
  <si>
    <t>FY 2005</t>
  </si>
  <si>
    <t>April 2008</t>
  </si>
  <si>
    <t>Hazardous Materials Permit</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</si>
  <si>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</si>
  <si>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Actual hourly rates of employees working OT to cover the event. No charge for personnel working the event on their regular shift.</t>
  </si>
  <si>
    <t>Fines:  Non-DVD Adult</t>
  </si>
  <si>
    <t>Fines:   DVD Adult</t>
  </si>
  <si>
    <t>Fines:   Non-DVD Children</t>
  </si>
  <si>
    <t>Fines:   DVD Children</t>
  </si>
  <si>
    <t>Fines:   Lost / Damaged items</t>
  </si>
  <si>
    <t>Fines:   Interlibrary Loans</t>
  </si>
  <si>
    <t>Fines:   Card Replacement</t>
  </si>
  <si>
    <t xml:space="preserve">Fine Assessed For Adult Books, CDs, And Magazines When A Patron Keeps The Material Beyond The Loan Period Without Renewing It. </t>
  </si>
  <si>
    <r>
      <t xml:space="preserve">$1.00/day - </t>
    </r>
    <r>
      <rPr>
        <sz val="11"/>
        <color rgb="FFFF0000"/>
        <rFont val="Calibri"/>
        <family val="2"/>
        <scheme val="minor"/>
      </rPr>
      <t>Proposed Change in FY 2017 Budget: $0.30/day</t>
    </r>
  </si>
  <si>
    <r>
      <t xml:space="preserve">$0.20/day - </t>
    </r>
    <r>
      <rPr>
        <sz val="11"/>
        <color rgb="FFFF0000"/>
        <rFont val="Calibri"/>
        <family val="2"/>
        <scheme val="minor"/>
      </rPr>
      <t>Proposed Change in FY 2017 Budget: $0.30/day</t>
    </r>
  </si>
  <si>
    <t xml:space="preserve">$1.00/day   </t>
  </si>
  <si>
    <t>$2.00/day</t>
  </si>
  <si>
    <t>$0.15/page</t>
  </si>
  <si>
    <t>$1.00/page</t>
  </si>
  <si>
    <t>July 2014</t>
  </si>
  <si>
    <t>July 2008</t>
  </si>
  <si>
    <t>FOIA Requests</t>
  </si>
  <si>
    <t xml:space="preserve">Subpoena Duces Tecum </t>
  </si>
  <si>
    <t xml:space="preserve">This Is A License To Sell Second Hand Goods And Is Required For Pawn Dealers And Other Merchants. </t>
  </si>
  <si>
    <t>FY 1998</t>
  </si>
  <si>
    <t>Rate based on cost of staff time to run report and process transaction</t>
  </si>
  <si>
    <t xml:space="preserve">License Required To Drive A Cab In Arlington.  </t>
  </si>
  <si>
    <t>June 2015</t>
  </si>
  <si>
    <t>January 1995</t>
  </si>
  <si>
    <t>Metered Violations - $35                                                                                                         Non-Metered Violations-$50   
Illegal Parking in a Handicapped Space - $500</t>
  </si>
  <si>
    <t>Metered Violations - $35                                                                        Non-Metered Violations - $50                                                                       Illegal Parking in a Handicapped Space - $500</t>
  </si>
  <si>
    <t>Parking Within Fifteen Feet Of Fire Hydrant</t>
  </si>
  <si>
    <t>Unlawful Parking In A Space Restricted For Use By Disabled Person</t>
  </si>
  <si>
    <t>Parking Within Fifteen Feet Of A Fire Hydrant</t>
  </si>
  <si>
    <t>Parking A Motor Vehicle, Except In An Attended Parking Area, For Over Seventy-Two (72) Hours Without The Specific Approval Of The Airport Manager</t>
  </si>
  <si>
    <t>Fines-Moving Violations</t>
  </si>
  <si>
    <t>Parking Tickets</t>
  </si>
  <si>
    <t>Parking Tickets-Washington National Airport</t>
  </si>
  <si>
    <t>Fines-Moving Violations-Bicycles</t>
  </si>
  <si>
    <t>VASAP Case Reviews</t>
  </si>
  <si>
    <t>Policy And Procedure Set By Virginia Alcohol Safety Action Program (VASAP) Commission Requiring Clients To Report For Case Reviews During Second And Third Years Of Supervision</t>
  </si>
  <si>
    <t>VASAP Ignition Interlock Fee</t>
  </si>
  <si>
    <t>VASAP Referral Fee</t>
  </si>
  <si>
    <t>VASAP Transfer Fee</t>
  </si>
  <si>
    <t>VASAP Habitual Offender Referrals</t>
  </si>
  <si>
    <t>VASAP Drug Offender Referrals</t>
  </si>
  <si>
    <t>VASAP Young Offender Referrals</t>
  </si>
  <si>
    <t>VASAP Habitual Offender Evaluations</t>
  </si>
  <si>
    <t>VASAP Pre-Sentence/Pretrial Evaluation</t>
  </si>
  <si>
    <t>VASAP Intervention</t>
  </si>
  <si>
    <t xml:space="preserve">VASAP Re-enrollment </t>
  </si>
  <si>
    <t>VASAP DMV Offender Intervention</t>
  </si>
  <si>
    <t xml:space="preserve">VASAP Miscellaneous </t>
  </si>
  <si>
    <t>VASAP Drug Education</t>
  </si>
  <si>
    <t>VASAP Interlocking Monitoring</t>
  </si>
  <si>
    <t>VASAP Other Services</t>
  </si>
  <si>
    <t>VASAP Rescheduled Appointment</t>
  </si>
  <si>
    <t>VASAP Debt Collections</t>
  </si>
  <si>
    <t>First Drug Possession Offenders May Be Placed On Probation And Supervised By Local ASAP.</t>
  </si>
  <si>
    <t>Juvenile Cases Involving Mostly Charges Of Under Age Possession Of Alcohol, Number Referred From Other ASAP Programs.</t>
  </si>
  <si>
    <t>Miscellaneous Fees Including: Amended Restricted Licenses, Preparation Of Restricted Licenses For Non-ASAP Referred Clients; Drug Testing</t>
  </si>
  <si>
    <t xml:space="preserve">Based On Courts' Referrals, ASAP Case Manager Determines Need For Drug Education. </t>
  </si>
  <si>
    <t>Unexcused Absences From ASAP Classes Subject To Missed Class Fee</t>
  </si>
  <si>
    <t>Returned Check Fee</t>
  </si>
  <si>
    <t>FY 1986</t>
  </si>
  <si>
    <t>Parkulator Reload Fee</t>
  </si>
  <si>
    <t>FY 1996</t>
  </si>
  <si>
    <t>$500 for groups partnered with AED; $1000 for Arlington based non-profit organizations; $1500 for all others. Additional charges for use of accessories and additional services .</t>
  </si>
  <si>
    <t>Fee Charged To Supported Arts Groups To Rent Office Space At 3700.</t>
  </si>
  <si>
    <t>Fee Charged For Use Of Rehearsal And Dance Studios By Non-Supported Artists And Arts Organization.</t>
  </si>
  <si>
    <t>Fee Charged For Use Of Recording Studios At 3700.</t>
  </si>
  <si>
    <t>Fee Charged To Artists Working In Ceramics Or Printmaking Studio But Not Maintaining Storage Space At Lee Arts Center.</t>
  </si>
  <si>
    <t>Fee Charged To Artists Working In Ceramics Or Printmaking Studio And Maintaining Storage Space At Lee Arts Center.</t>
  </si>
  <si>
    <t>Member Has No Studio Access Or Storage, Holds Their Place At The Top Of The Waiting List So They May Return As A Full Time Or No Shelf Member.</t>
  </si>
  <si>
    <t>Monthly/ Annually</t>
  </si>
  <si>
    <t>Costume Maintenance/ Restoration/Repair</t>
  </si>
  <si>
    <t>Charge to restore, repair and otherwise maintain garments.</t>
  </si>
  <si>
    <t>Per staff hour or per laundry load.</t>
  </si>
  <si>
    <t>$30/staff hour; $5 per laundry load</t>
  </si>
  <si>
    <t>Provide Dmv Select Service Under Annual Contract Agreement With DMV At Agent Expense.</t>
  </si>
  <si>
    <t>Process applications for the titling and registration of motor vehicles, issue motor vehicle license plates and decals, and other services as set forth under the agreement.</t>
  </si>
  <si>
    <t>Reimburse-          ment</t>
  </si>
  <si>
    <t>Field Sharing Costs primarily with APS.</t>
  </si>
  <si>
    <t>All County Vending Revenue; managing contracts previously with DES.</t>
  </si>
  <si>
    <t>Sheriff</t>
  </si>
  <si>
    <t>Wills &amp; Administration</t>
  </si>
  <si>
    <t>Consumption</t>
  </si>
  <si>
    <t>Sheriff fees</t>
  </si>
  <si>
    <t xml:space="preserve">Pay For Enforcement Of Site Plan Conditions Of TDM And Bike Parking. </t>
  </si>
  <si>
    <t>Libraries</t>
  </si>
  <si>
    <t xml:space="preserve">$20 - Fee assessed when payment is late by two weeks past due date. </t>
  </si>
  <si>
    <t>June 2013</t>
  </si>
  <si>
    <t>June 2012</t>
  </si>
  <si>
    <t>Provide Dev. Select Service Under Annual Contract Agreement With DMV At Agent Expense.</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</si>
  <si>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</si>
  <si>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Permit Required For Haulers Of Trash, Recycling, Food Waste, And Cooking Oil And/or Grease For Multi-Family And Commercial Properties.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</si>
  <si>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</si>
  <si>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Cases Involving Individuals Under The Influence Of Alcohol And/or Drugs Are Referred To A Virginia Asap For Education, Intervention, Treatment Referral And Supervision.</t>
  </si>
  <si>
    <t xml:space="preserve">Individuals Determined By Dev. Or Adjudicated By A Circuit Court As Habitual Offenders May Petition For Restoration Of Driving Privileges. </t>
  </si>
  <si>
    <t>Court And/or Defense Attorney Requests An Asap Driving History Evaluation And Investigation Of Possible Substance Abuse Issues.</t>
  </si>
  <si>
    <t xml:space="preserve">Based On Court Referrals, Case Manager Determines Need For Education And/or Treatment. </t>
  </si>
  <si>
    <t>Dev. Will Require An Individual With Two Driving On Suspended Offenses Within A 10 Year Period To Complete This Program.</t>
  </si>
  <si>
    <t>Dev. Enforces Requirement For Installation Of Ignition Interlock Even After Individual Completes Asap Intervention And/or Court Supervision.</t>
  </si>
  <si>
    <t xml:space="preserve">Program Allows Inmates Authorized By The Courts And/or Sheriff To Work Outside Of The Detention Facility </t>
  </si>
  <si>
    <t>$165 per 10,000 sq. ft.</t>
  </si>
  <si>
    <t>Tax charged to consumers based upon electrical and natural gas usage collected by utilities and remitted to County</t>
  </si>
  <si>
    <t>FY 2008</t>
  </si>
  <si>
    <t>Residential Utility - Electricity</t>
  </si>
  <si>
    <t>Residential Utility - Natural Gas</t>
  </si>
  <si>
    <t>Commercial Utility - Electricity</t>
  </si>
  <si>
    <t>Commercial Utility - Natural Gas</t>
  </si>
  <si>
    <t>Short-Term Rental</t>
  </si>
  <si>
    <t>Tax imposed on customers of communications services.</t>
  </si>
  <si>
    <t>State rate of 5% of sales price of service; the state distributes revenue to localities based on a formula.</t>
  </si>
  <si>
    <t>Fee Collected For Copies Made In  Office,  For Such Items As Xerox Rental Fees, Paper, Toner Cartridges, Etc.</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</si>
  <si>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</si>
  <si>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FEES</t>
  </si>
  <si>
    <t>TAXES</t>
  </si>
  <si>
    <t>All vending machine contracts will be moving to DPR.</t>
  </si>
  <si>
    <t>Determination/             buildability letters</t>
  </si>
  <si>
    <t>The fee for parking const equip, etc. on Cty streets or within Cty rights-of-way, where no parking meters exist, is as follows: 1 day -$ 40.00, Each addt'l day or portion thereof -$ 4.00; Addt'l fee for loss of parking meter revenue: $15.00/day, or any portion thereof, for each parking meter with a time limit of 4 hrs or less.
$11.00/day, or any portion thereof, for each parking meter with a time limit of more than 4 hours. Addt'l fee for Cty removal of parking meters- $50.00/parking meter 
For major or minor arterial streets right-of-way: $0.60/linear ft/lane/day or portion thereof. For non-arterial streets within or adjacent to the following General Land Use Plan land use categories: $0.35/linear ft/lane/day or portion thereof. For all other streets right-of-way: $0.10/linear foot/lane/day or portion thereof. Addt'l fee for the Cty providing traffic control devices (barricades/cones): $5.00/device/day or portion thereof. Addt'l fee for the Cty providing variable message signs (VMS): $90.00/VMS per day or portion thereof. Addt'l fee for temporary signs: $25.00 for 2 temporary signs; $1.25 for each addt'l temporary sign in excess of 2. Addt'l fee for restricting parking where parking is prohibited before the issuance of the permit or will be restricted arising out of the issuance of the permit: $34.00/day or portion thereof. Use of County streets and rights-of-way for block parties, races, parades, festivals, special events, etc. $ 34.00.</t>
  </si>
  <si>
    <t>Leaf and Wood Mulch and Wood Chips</t>
  </si>
  <si>
    <t>Brush &amp; Leaf Deliveries to Multi-Family Communities</t>
  </si>
  <si>
    <t>§ 58.1-651</t>
  </si>
  <si>
    <t>CY 2006</t>
  </si>
  <si>
    <t>Prior to CY 2000</t>
  </si>
  <si>
    <t>At state cap - 1996</t>
  </si>
  <si>
    <t>At state cap</t>
  </si>
  <si>
    <t>At state cap - 2004</t>
  </si>
  <si>
    <t>At state cap - FY 2006</t>
  </si>
  <si>
    <t>FY 2006</t>
  </si>
  <si>
    <t>Set by state</t>
  </si>
  <si>
    <t>Set by state - Jan. 2007</t>
  </si>
  <si>
    <t>Theraputic Recreation Summer Camp</t>
  </si>
  <si>
    <t>Trail Rental</t>
  </si>
  <si>
    <t>Field Sharing</t>
  </si>
  <si>
    <t>Reimbursement for Costs</t>
  </si>
  <si>
    <t xml:space="preserve">Parking Meter Charges- Tour buses </t>
  </si>
  <si>
    <t>$3.00/hr</t>
  </si>
  <si>
    <t xml:space="preserve">Stormwater </t>
  </si>
  <si>
    <t>Tax imposed on the value of assessed real property to pay for the full operating costs related to the existing Stormwater Management Program</t>
  </si>
  <si>
    <t>§ 26-13</t>
  </si>
  <si>
    <t>§ 10-8</t>
  </si>
  <si>
    <t xml:space="preserve">Utilities Fund </t>
  </si>
  <si>
    <t>Water/Sewer Billing</t>
  </si>
  <si>
    <t>Water Service Connection Fee</t>
  </si>
  <si>
    <t>Water Service Discontinuation</t>
  </si>
  <si>
    <t>Meter Installation</t>
  </si>
  <si>
    <t>Sewage Treatment Charges</t>
  </si>
  <si>
    <t>New Account Fee</t>
  </si>
  <si>
    <t>Flow Test Fee</t>
  </si>
  <si>
    <t>Pretreatment Fee</t>
  </si>
  <si>
    <t>Utility Marking Fee</t>
  </si>
  <si>
    <t>Hazardous Household Material Fee</t>
  </si>
  <si>
    <t>Demand Side Management Program - DVP</t>
  </si>
  <si>
    <t>Miscellaneous Revenue</t>
  </si>
  <si>
    <t xml:space="preserve">Charge for water and sewer services provided by the county </t>
  </si>
  <si>
    <t xml:space="preserve">Fee paid by new water users for a physical connection to the water system. </t>
  </si>
  <si>
    <t>Charges paid by neighboring jurisdictions for their share of costs associated with operating the county's sewage system.</t>
  </si>
  <si>
    <t>Fee charged on any water or sewage bill if there is an outstanding balance on the account 30 days after billing</t>
  </si>
  <si>
    <t>Fee for new customers to set up a utilities account</t>
  </si>
  <si>
    <t>Fee to turn on water service after it has previously been shut off</t>
  </si>
  <si>
    <t>Fee charged when flow information neccesary to do sprinkler system design is requested.</t>
  </si>
  <si>
    <t xml:space="preserve">Fee assessed on businesses that introduce pollutants into the sewer system, or significant industrial users, to recover all costs associated with pretreatment program and ensure compliance with federal and state standards. </t>
  </si>
  <si>
    <t xml:space="preserve">Charged to developers to have utility lines marked before contruction begins </t>
  </si>
  <si>
    <t>Charged for the safe disposal of household waste products that contain hazardous materials and require special waste mgmt</t>
  </si>
  <si>
    <t xml:space="preserve">$3,200-$25,300 depending on the size of the connection </t>
  </si>
  <si>
    <t>§ 15.2-2119</t>
  </si>
  <si>
    <t xml:space="preserve">6% of the outstanding balance </t>
  </si>
  <si>
    <t xml:space="preserve">$100-$3,000 depending on size of the meter </t>
  </si>
  <si>
    <t>§ 26-7</t>
  </si>
  <si>
    <t xml:space="preserve">Infrastructure Availibility </t>
  </si>
  <si>
    <t xml:space="preserve">$200 per drainage fixture unit
$85- water service only
$115- sewer service only </t>
  </si>
  <si>
    <t>§ 26-10</t>
  </si>
  <si>
    <t>Charge to connect a structure to the public water distribution system or the sanitary sewer system</t>
  </si>
  <si>
    <t>§ 26-12</t>
  </si>
  <si>
    <t>Reactivation Fee</t>
  </si>
  <si>
    <t>FY 1992</t>
  </si>
  <si>
    <t xml:space="preserve">per agreement </t>
  </si>
  <si>
    <t>§ 26-105</t>
  </si>
  <si>
    <t xml:space="preserve">$1560- annual fee
$3640- for each monitoring point specified by user's permit
$2803- each septage vehilce owned  </t>
  </si>
  <si>
    <t xml:space="preserve">Sormwater Mgmt. Fund </t>
  </si>
  <si>
    <t xml:space="preserve">$.013 per $100 of assessed value </t>
  </si>
  <si>
    <t>Stormwater (Sanitary District Tax)</t>
  </si>
  <si>
    <t>§ 15.2-2280</t>
  </si>
  <si>
    <t>5.25% with 0.25% dedicated to the Travel &amp; Tourism Fund</t>
  </si>
  <si>
    <t xml:space="preserve">$0.013per $100 of assessed value </t>
  </si>
  <si>
    <t>§ 58.1-2900 to2907</t>
  </si>
  <si>
    <t>Electricity:  $0.00038/kWh on consumption up to 2,500 kWh per month; $0.00024/kWh on consumption between 2,500 and 50,000 kWh per month; and $0.00018/kWh on consumption in excess of 50,000 kWh per month.
Natural Gas:  $0.004 per CCF on consumption up to 500 CCF per month</t>
  </si>
  <si>
    <t>§ 27-34.2:1</t>
  </si>
  <si>
    <t xml:space="preserve">Fee must be between $250-$300
</t>
  </si>
  <si>
    <t>$3.00 for first page of any report; $0.06 for each subsequent page.; $3.00 for each photograph,  CD, DVD, or cassette tape.</t>
  </si>
  <si>
    <t>FY 2017</t>
  </si>
  <si>
    <t>$0.30/day</t>
  </si>
  <si>
    <t>Stormwater Management Fee</t>
  </si>
  <si>
    <t xml:space="preserve">$500 for basic support
$650 for Advanced Life support – 1 emergency
$800 for Advanced Life Support – 2 emergency
$12 per mile per transport
</t>
  </si>
  <si>
    <t>I-66 Bike Trail Reimb</t>
  </si>
  <si>
    <t>Reimbursements - I-66 Bike Trail</t>
  </si>
  <si>
    <t>Gifts &amp; Donations</t>
  </si>
  <si>
    <t>Donations - Lubber Run Invasives Removal</t>
  </si>
  <si>
    <t>DPR Senior Adult Programs</t>
  </si>
  <si>
    <t>$0.50 - 10.00</t>
  </si>
  <si>
    <t>Reimbursement - DPR CO-Wide Travel</t>
  </si>
  <si>
    <t>E-Z Pass On-The-Go and E-Z Pass Flex Transponders</t>
  </si>
  <si>
    <t>Fee charged for each Transponder sold</t>
  </si>
  <si>
    <t>46.2-205</t>
  </si>
  <si>
    <t>Per DMV agreement, DMV shall compensate the agent $2 for each Transponder sold.  DMV includes the applicable amount as part of the payment of Angent's total monthly compensation.</t>
  </si>
  <si>
    <t>Commenced January 2016.</t>
  </si>
  <si>
    <t>Patrol Camp</t>
  </si>
  <si>
    <t>Fee for Patrol camp</t>
  </si>
  <si>
    <t>§ 46.2-752</t>
  </si>
  <si>
    <t>$25.00 per device fee</t>
  </si>
  <si>
    <t>Reload fee is $2, paid by customer each time a device is loaded.</t>
  </si>
  <si>
    <t>Second Hand License</t>
  </si>
  <si>
    <t>FY 2018</t>
  </si>
  <si>
    <t>CY 2017</t>
  </si>
  <si>
    <t>$0.993 per $100 of assessed value</t>
  </si>
  <si>
    <t>$13.62 per thousand gallons(TG)
Water- $4.53/TG
Sewer- $9.09/TG</t>
  </si>
  <si>
    <t xml:space="preserve">$60 per cart </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</si>
  <si>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</si>
  <si>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 xml:space="preserve"> 2.5 cubic yards: $50
5 cubic yards: $75</t>
  </si>
  <si>
    <t>Substance Abuse Case Management</t>
  </si>
  <si>
    <t>Substance Abuse Peer Support Services</t>
  </si>
  <si>
    <t>Office Based Opiod Treatment</t>
  </si>
  <si>
    <t>Substance Abuse Medication Administration</t>
  </si>
  <si>
    <t>$243 maximum monthly fee</t>
  </si>
  <si>
    <t>Hourly Rates
Individual $26
Group (per person) $10.80</t>
  </si>
  <si>
    <t>$21.80 per administration</t>
  </si>
  <si>
    <t>$110-680</t>
  </si>
  <si>
    <t>$535-$4,630</t>
  </si>
  <si>
    <t>$310-$1,775</t>
  </si>
  <si>
    <t>$1,416-$3,064</t>
  </si>
  <si>
    <t>$79-$121</t>
  </si>
  <si>
    <t>$130-$912</t>
  </si>
  <si>
    <t>$24-$175</t>
  </si>
  <si>
    <t>$1-$6</t>
  </si>
  <si>
    <t>$56-$477</t>
  </si>
  <si>
    <t>$16-$105</t>
  </si>
  <si>
    <t>$95 per week</t>
  </si>
  <si>
    <t>Accessory Homestay Permits</t>
  </si>
  <si>
    <t>FEE</t>
  </si>
  <si>
    <t>Annual fee for Accessory Homestay home occupation permits</t>
  </si>
  <si>
    <t>$60 per unit</t>
  </si>
  <si>
    <t xml:space="preserve">Arlington County Zoning Ordinance </t>
  </si>
  <si>
    <t>$122.50-$250 (amount dependent on building capacity)</t>
  </si>
  <si>
    <t>$122.50-$250 (dependent on amount and tyoe of material)</t>
  </si>
  <si>
    <t>$122.50-$250 (amount dependent on building capacity or number of special event attendees)</t>
  </si>
  <si>
    <t>Permit Fees Including Open Burning, Dry Cleaning, Flammable And Combustible Liquids Tanks And Equipment, Special Events  Display Of Fireworks, Etc.</t>
  </si>
  <si>
    <t>All Other Permits</t>
  </si>
  <si>
    <t>Pawnbrokers and Dealers Secondhand articles application and renewal fees</t>
  </si>
  <si>
    <t>§54.1-4000</t>
  </si>
  <si>
    <t>§62 1-12</t>
  </si>
  <si>
    <t xml:space="preserve">Fee charged for substance abuse case management services including evaluation by case management staff, placement in appropriate level of residential treatment and monitoring of clients during treatment. </t>
  </si>
  <si>
    <t>Fee charged for peer support services in either a one-on-one or a group setting. The goal of the services are to assist clients in building skills in daily living, obtaining needed services, navigating the health system, and identifing community resources.</t>
  </si>
  <si>
    <t>Fee charges for providing opioid treatment.  During the provision of this service a physician or nurse administers the medication in the right dosage and location in accordance with the individual service plan and medication order.</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</si>
  <si>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</si>
  <si>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</si>
  <si>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 xml:space="preserve">$200 initial application fee and a permit renewal fee of $200 . </t>
  </si>
  <si>
    <t>§ 15.2 - 2286</t>
  </si>
  <si>
    <t>$0 base plus $0.005115/kWh, maximum of $3.00 with first 400 kWh exempt</t>
  </si>
  <si>
    <t>$0 base plus $0.045/CCF, maximum of $3.00 with the first 20 CCF exempt</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</si>
  <si>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</si>
  <si>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STAR fares</t>
  </si>
  <si>
    <t>Zone 1:  $4.00; Zone 2:  $5.50; Zone 3:  $9.50</t>
  </si>
  <si>
    <t>$100 (plus a potential $130/hour inspection fee, depending on permit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</si>
</sst>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name val="Calibri"/>
      <family val="2"/>
      <scheme val="minor"/>
    </font>
    <font>
      <b/>
      <sz val="11"/>
      <color theme="9" tint="-0.249977111117893"/>
      <name val="Calibri"/>
      <family val="2"/>
      <scheme val="minor"/>
    </font>
    <font>
      <sz val="11"/>
      <color rgb="FF000000"/>
      <name val="Calibri"/>
      <family val="2"/>
    </font>
    <font>
      <sz val="12"/>
      <color theme="1"/>
      <name val="Times New Roman"/>
      <family val="1"/>
    </font>
    <font>
      <sz val="11"/>
      <color rgb="FF000000"/>
      <name val="Calibri"/>
      <family val="2"/>
      <scheme val="minor"/>
    </font>
    <font>
      <b/>
      <sz val="18"/>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cellStyleXfs>
  <cellXfs count="255">
    <xf numFmtId="0" fontId="0" fillId="0" borderId="0" xfId="0"/>
    <xf numFmtId="0" fontId="6"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6"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6"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5" fillId="4" borderId="1" xfId="0" applyFont="1" applyFill="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5" fillId="6" borderId="1" xfId="0" applyFont="1" applyFill="1" applyBorder="1" applyAlignment="1">
      <alignment horizontal="left" wrapText="1"/>
    </xf>
    <xf numFmtId="0" fontId="9"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6" fillId="0" borderId="1" xfId="0" applyFont="1" applyFill="1" applyBorder="1" applyAlignment="1">
      <alignment horizontal="left"/>
    </xf>
    <xf numFmtId="164" fontId="6" fillId="0" borderId="1" xfId="1" applyNumberFormat="1" applyFont="1" applyFill="1" applyBorder="1" applyAlignment="1">
      <alignment horizontal="left" wrapText="1"/>
    </xf>
    <xf numFmtId="6" fontId="6" fillId="0" borderId="1" xfId="0" applyNumberFormat="1" applyFont="1" applyFill="1" applyBorder="1" applyAlignment="1">
      <alignment horizontal="left" wrapText="1"/>
    </xf>
    <xf numFmtId="17" fontId="6" fillId="0" borderId="1" xfId="0" applyNumberFormat="1" applyFont="1" applyFill="1" applyBorder="1" applyAlignment="1">
      <alignment horizontal="left" wrapText="1"/>
    </xf>
    <xf numFmtId="14" fontId="6" fillId="0" borderId="1" xfId="0" applyNumberFormat="1" applyFont="1" applyFill="1" applyBorder="1" applyAlignment="1">
      <alignment horizontal="left" wrapText="1"/>
    </xf>
    <xf numFmtId="0" fontId="10" fillId="0" borderId="1" xfId="0" applyFont="1" applyFill="1" applyBorder="1" applyAlignment="1">
      <alignment horizontal="left" wrapText="1"/>
    </xf>
    <xf numFmtId="49" fontId="6" fillId="10" borderId="1" xfId="0" applyNumberFormat="1" applyFont="1" applyFill="1" applyBorder="1" applyAlignment="1">
      <alignment horizontal="left" wrapText="1"/>
    </xf>
    <xf numFmtId="49" fontId="6"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6"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6"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6" fillId="0" borderId="1" xfId="0" applyNumberFormat="1" applyFont="1" applyFill="1" applyBorder="1" applyAlignment="1">
      <alignment horizontal="left" wrapText="1"/>
    </xf>
    <xf numFmtId="0" fontId="6" fillId="2" borderId="1" xfId="0" applyFont="1" applyFill="1" applyBorder="1" applyAlignment="1">
      <alignment horizontal="left" wrapText="1"/>
    </xf>
    <xf numFmtId="5" fontId="6" fillId="0" borderId="1" xfId="1" applyNumberFormat="1" applyFont="1" applyFill="1" applyBorder="1" applyAlignment="1">
      <alignment horizontal="left" wrapText="1"/>
    </xf>
    <xf numFmtId="9" fontId="6" fillId="0" borderId="1" xfId="0" applyNumberFormat="1" applyFont="1" applyFill="1" applyBorder="1" applyAlignment="1">
      <alignment horizontal="left" wrapText="1"/>
    </xf>
    <xf numFmtId="166" fontId="6" fillId="0" borderId="1" xfId="0" applyNumberFormat="1" applyFont="1" applyFill="1" applyBorder="1" applyAlignment="1">
      <alignment horizontal="left" wrapText="1"/>
    </xf>
    <xf numFmtId="44" fontId="6" fillId="0" borderId="1" xfId="2" applyFont="1" applyFill="1" applyBorder="1" applyAlignment="1">
      <alignment horizontal="left" wrapText="1"/>
    </xf>
    <xf numFmtId="0" fontId="6"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3" fillId="3" borderId="1" xfId="0" applyFont="1" applyFill="1" applyBorder="1" applyAlignment="1">
      <alignment horizontal="left" wrapText="1"/>
    </xf>
    <xf numFmtId="49" fontId="13" fillId="3" borderId="1" xfId="0" quotePrefix="1" applyNumberFormat="1" applyFont="1" applyFill="1" applyBorder="1" applyAlignment="1">
      <alignment horizontal="left" wrapText="1"/>
    </xf>
    <xf numFmtId="164" fontId="13" fillId="3" borderId="1" xfId="1" applyNumberFormat="1" applyFont="1" applyFill="1" applyBorder="1" applyAlignment="1">
      <alignment horizontal="left" wrapText="1"/>
    </xf>
    <xf numFmtId="9" fontId="13" fillId="3" borderId="1" xfId="0" applyNumberFormat="1" applyFont="1" applyFill="1" applyBorder="1" applyAlignment="1">
      <alignment horizontal="left" wrapText="1"/>
    </xf>
    <xf numFmtId="17" fontId="13" fillId="3" borderId="1" xfId="0" applyNumberFormat="1" applyFont="1" applyFill="1" applyBorder="1" applyAlignment="1">
      <alignment horizontal="left" wrapText="1"/>
    </xf>
    <xf numFmtId="0" fontId="14" fillId="0" borderId="1" xfId="0" applyFont="1" applyFill="1" applyBorder="1" applyAlignment="1">
      <alignment horizontal="left" wrapText="1"/>
    </xf>
    <xf numFmtId="0" fontId="0" fillId="9" borderId="1" xfId="0" applyFill="1" applyBorder="1" applyAlignment="1">
      <alignment horizontal="left" wrapText="1"/>
    </xf>
    <xf numFmtId="0" fontId="12"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5" fillId="0" borderId="1" xfId="0" applyFont="1" applyFill="1" applyBorder="1" applyAlignment="1">
      <alignment horizontal="left" wrapText="1"/>
    </xf>
    <xf numFmtId="0" fontId="0" fillId="4" borderId="0" xfId="0" applyFill="1" applyAlignment="1">
      <alignment horizontal="left" wrapText="1"/>
    </xf>
    <xf numFmtId="0" fontId="5" fillId="3" borderId="1" xfId="0" applyFont="1" applyFill="1" applyBorder="1" applyAlignment="1">
      <alignment horizontal="left" wrapText="1"/>
    </xf>
    <xf numFmtId="0" fontId="0" fillId="7" borderId="0" xfId="0" applyFill="1" applyAlignment="1">
      <alignment horizontal="left" wrapText="1"/>
    </xf>
    <xf numFmtId="0" fontId="9"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6" fillId="0" borderId="0" xfId="0" applyFont="1" applyFill="1" applyAlignment="1">
      <alignment horizontal="left" vertical="center"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13" fillId="0" borderId="1" xfId="0" applyFont="1" applyFill="1" applyBorder="1" applyAlignment="1">
      <alignment horizontal="left" wrapText="1"/>
    </xf>
    <xf numFmtId="0" fontId="0" fillId="0" borderId="0" xfId="0" applyAlignment="1">
      <alignment horizontal="left" vertical="center" wrapText="1"/>
    </xf>
    <xf numFmtId="0" fontId="11"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2" fillId="0" borderId="1" xfId="3" applyBorder="1" applyAlignment="1">
      <alignment horizontal="left" wrapText="1"/>
    </xf>
    <xf numFmtId="0" fontId="12" fillId="0" borderId="1" xfId="3" applyFill="1" applyBorder="1" applyAlignment="1">
      <alignment horizontal="left" wrapText="1"/>
    </xf>
    <xf numFmtId="0" fontId="12" fillId="3" borderId="1" xfId="3" applyFill="1" applyBorder="1" applyAlignment="1">
      <alignment horizontal="left" wrapText="1"/>
    </xf>
    <xf numFmtId="0" fontId="12" fillId="0" borderId="1" xfId="3" applyFill="1" applyBorder="1" applyAlignment="1">
      <alignment horizontal="left"/>
    </xf>
    <xf numFmtId="49" fontId="0" fillId="3" borderId="1" xfId="0" applyNumberFormat="1" applyFont="1" applyFill="1" applyBorder="1" applyAlignment="1">
      <alignment horizontal="left" wrapText="1"/>
    </xf>
    <xf numFmtId="164" fontId="12" fillId="0" borderId="1" xfId="3" applyNumberFormat="1" applyBorder="1" applyAlignment="1">
      <alignment horizontal="left" wrapText="1"/>
    </xf>
    <xf numFmtId="0" fontId="12" fillId="0" borderId="0" xfId="3" applyAlignment="1">
      <alignment horizontal="left" wrapText="1"/>
    </xf>
    <xf numFmtId="0" fontId="12"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1"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NumberFormat="1" applyBorder="1" applyAlignment="1">
      <alignment horizontal="left" wrapText="1"/>
    </xf>
    <xf numFmtId="0" fontId="20" fillId="6" borderId="1" xfId="0" applyFont="1" applyFill="1" applyBorder="1" applyAlignment="1">
      <alignment horizontal="left" wrapText="1"/>
    </xf>
    <xf numFmtId="49" fontId="20" fillId="6" borderId="1" xfId="0" applyNumberFormat="1"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Alignment="1">
      <alignment horizontal="left" wrapText="1"/>
    </xf>
    <xf numFmtId="0" fontId="18" fillId="6" borderId="1" xfId="0" applyFont="1" applyFill="1" applyBorder="1" applyAlignment="1">
      <alignment horizontal="left" wrapText="1"/>
    </xf>
    <xf numFmtId="0" fontId="18" fillId="6" borderId="0" xfId="0" applyFont="1" applyFill="1" applyAlignment="1">
      <alignment horizontal="left" wrapText="1"/>
    </xf>
    <xf numFmtId="0" fontId="6" fillId="3" borderId="0" xfId="0" applyFont="1" applyFill="1" applyAlignment="1">
      <alignment horizontal="left" wrapText="1"/>
    </xf>
    <xf numFmtId="0" fontId="13" fillId="6" borderId="1" xfId="0" applyFont="1" applyFill="1" applyBorder="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6"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6" fillId="0" borderId="1" xfId="0" quotePrefix="1" applyNumberFormat="1" applyFont="1" applyFill="1" applyBorder="1" applyAlignment="1">
      <alignment horizontal="left" wrapText="1"/>
    </xf>
    <xf numFmtId="165" fontId="6"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19"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5" fillId="4" borderId="1" xfId="0" applyFont="1" applyFill="1" applyBorder="1" applyAlignment="1">
      <alignment horizontal="justify" vertical="center" wrapText="1"/>
    </xf>
    <xf numFmtId="0" fontId="17"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2"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1"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6"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5" fillId="12" borderId="1" xfId="0" applyFont="1" applyFill="1" applyBorder="1" applyAlignment="1">
      <alignment horizontal="left" wrapText="1"/>
    </xf>
    <xf numFmtId="0" fontId="0" fillId="12" borderId="1" xfId="0" applyFill="1" applyBorder="1" applyAlignment="1">
      <alignment horizontal="left" wrapText="1"/>
    </xf>
    <xf numFmtId="17" fontId="0" fillId="3" borderId="1" xfId="0" quotePrefix="1" applyNumberFormat="1" applyFill="1" applyBorder="1" applyAlignment="1">
      <alignment horizontal="left" wrapText="1"/>
    </xf>
    <xf numFmtId="0" fontId="0" fillId="6" borderId="2" xfId="0" applyFill="1" applyBorder="1" applyAlignment="1">
      <alignment horizontal="left" wrapText="1"/>
    </xf>
    <xf numFmtId="0" fontId="1" fillId="0" borderId="2" xfId="0" applyFont="1" applyBorder="1" applyAlignment="1">
      <alignment horizontal="left" wrapText="1"/>
    </xf>
    <xf numFmtId="0" fontId="0" fillId="6" borderId="4" xfId="0" applyFill="1" applyBorder="1" applyAlignment="1">
      <alignment horizontal="left" wrapText="1"/>
    </xf>
    <xf numFmtId="10" fontId="0" fillId="0" borderId="1" xfId="0" applyNumberFormat="1" applyFont="1" applyBorder="1" applyAlignment="1">
      <alignment horizontal="left" wrapText="1"/>
    </xf>
    <xf numFmtId="9" fontId="2" fillId="0" borderId="1" xfId="0" applyNumberFormat="1" applyFont="1" applyBorder="1" applyAlignment="1">
      <alignment horizontal="left" wrapText="1"/>
    </xf>
    <xf numFmtId="17" fontId="0" fillId="0" borderId="1" xfId="0" quotePrefix="1" applyNumberFormat="1" applyFont="1" applyBorder="1" applyAlignment="1">
      <alignment horizontal="left" wrapText="1"/>
    </xf>
    <xf numFmtId="9" fontId="0" fillId="0" borderId="1" xfId="0" applyNumberFormat="1" applyFill="1" applyBorder="1" applyAlignment="1">
      <alignment horizontal="left" wrapText="1"/>
    </xf>
    <xf numFmtId="0" fontId="12" fillId="0" borderId="0" xfId="3"/>
    <xf numFmtId="0" fontId="0" fillId="3" borderId="0" xfId="0" applyFill="1"/>
    <xf numFmtId="0" fontId="22" fillId="0" borderId="0" xfId="0" applyFont="1"/>
    <xf numFmtId="0" fontId="21" fillId="11" borderId="5" xfId="0" applyFont="1" applyFill="1" applyBorder="1" applyAlignment="1">
      <alignment horizontal="left" wrapText="1"/>
    </xf>
    <xf numFmtId="0" fontId="21" fillId="11" borderId="0" xfId="0" applyFont="1" applyFill="1"/>
    <xf numFmtId="0" fontId="0" fillId="0" borderId="0" xfId="0" applyAlignment="1">
      <alignment wrapText="1"/>
    </xf>
    <xf numFmtId="0" fontId="0" fillId="0" borderId="0" xfId="0" applyAlignment="1">
      <alignment horizontal="center"/>
    </xf>
    <xf numFmtId="0" fontId="0" fillId="11" borderId="0" xfId="0" applyFill="1"/>
    <xf numFmtId="0" fontId="12" fillId="0" borderId="0" xfId="3" applyAlignment="1">
      <alignment wrapText="1"/>
    </xf>
    <xf numFmtId="6" fontId="0" fillId="0" borderId="0" xfId="0" applyNumberFormat="1" applyAlignment="1">
      <alignment horizontal="left"/>
    </xf>
    <xf numFmtId="0" fontId="12" fillId="3" borderId="1" xfId="3" applyFill="1" applyBorder="1"/>
    <xf numFmtId="0" fontId="0" fillId="3" borderId="1" xfId="0" applyFill="1" applyBorder="1"/>
    <xf numFmtId="0" fontId="0" fillId="3" borderId="1" xfId="0" applyFill="1" applyBorder="1" applyAlignment="1">
      <alignment wrapText="1"/>
    </xf>
    <xf numFmtId="15" fontId="0" fillId="3" borderId="1" xfId="0" applyNumberFormat="1" applyFill="1" applyBorder="1" applyAlignment="1">
      <alignment horizontal="left" wrapText="1"/>
    </xf>
    <xf numFmtId="0" fontId="12" fillId="3" borderId="1" xfId="3" applyFill="1" applyBorder="1" applyAlignment="1">
      <alignment wrapText="1"/>
    </xf>
    <xf numFmtId="17" fontId="6" fillId="3" borderId="1" xfId="0" applyNumberFormat="1" applyFont="1" applyFill="1" applyBorder="1" applyAlignment="1">
      <alignment horizontal="left" wrapText="1"/>
    </xf>
    <xf numFmtId="8" fontId="6" fillId="0" borderId="1" xfId="2" applyNumberFormat="1" applyFont="1" applyBorder="1" applyAlignment="1">
      <alignment horizontal="left" wrapText="1"/>
    </xf>
    <xf numFmtId="0" fontId="12" fillId="0" borderId="0" xfId="3" applyFill="1" applyAlignment="1">
      <alignment wrapText="1"/>
    </xf>
    <xf numFmtId="0" fontId="12" fillId="3" borderId="1" xfId="3" applyFill="1" applyBorder="1" applyAlignment="1" applyProtection="1">
      <alignment horizontal="left" wrapText="1"/>
      <protection locked="0"/>
    </xf>
    <xf numFmtId="0" fontId="23" fillId="0" borderId="0" xfId="0" applyFont="1" applyAlignment="1">
      <alignment vertical="center" wrapText="1"/>
    </xf>
    <xf numFmtId="0" fontId="24" fillId="0" borderId="0" xfId="0" applyFont="1" applyAlignment="1">
      <alignment wrapText="1"/>
    </xf>
    <xf numFmtId="0" fontId="25" fillId="0" borderId="0" xfId="0" applyFont="1" applyAlignment="1">
      <alignment wrapText="1"/>
    </xf>
    <xf numFmtId="0" fontId="26" fillId="6" borderId="1" xfId="0" applyFont="1" applyFill="1" applyBorder="1" applyAlignment="1">
      <alignment horizontal="left" wrapText="1"/>
    </xf>
    <xf numFmtId="0" fontId="26" fillId="6" borderId="4" xfId="0" applyFont="1" applyFill="1" applyBorder="1" applyAlignment="1">
      <alignment horizontal="left" wrapText="1"/>
    </xf>
    <xf numFmtId="0" fontId="0" fillId="0" borderId="0" xfId="0"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w.lis.virginia.gov/vacode/title15.2/chapter9/section15.2-928/" TargetMode="External"/><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47" Type="http://schemas.openxmlformats.org/officeDocument/2006/relationships/hyperlink" Target="http://law.lis.virginia.gov/vacode/title54.1/chapter41/section54.1-4108/" TargetMode="External"/><Relationship Id="rId63" Type="http://schemas.openxmlformats.org/officeDocument/2006/relationships/hyperlink" Target="http://law.lis.virginia.gov/vacode/title53.1/chapter3/section53.1-120/" TargetMode="External"/><Relationship Id="rId68" Type="http://schemas.openxmlformats.org/officeDocument/2006/relationships/hyperlink" Target="http://law.lis.virginia.gov/vacode/title19.2/chapter21/section19.2-349/" TargetMode="External"/><Relationship Id="rId84" Type="http://schemas.openxmlformats.org/officeDocument/2006/relationships/hyperlink" Target="http://law.lis.virginia.gov/vacode/title62.1/chapter3.1/section62.1-44.15:54/"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38"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59" Type="http://schemas.openxmlformats.org/officeDocument/2006/relationships/hyperlink" Target="http://arlington.granicus.com/MetaViewer.php?view_id=2&amp;clip_id=2597&amp;meta_id=109148" TargetMode="External"/><Relationship Id="rId16" Type="http://schemas.openxmlformats.org/officeDocument/2006/relationships/hyperlink" Target="http://law.lis.virginia.gov/vacode/title15.2/chapter21/section15.2-21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37" Type="http://schemas.openxmlformats.org/officeDocument/2006/relationships/hyperlink" Target="http://law.lis.virginia.gov/vacode/title32.1/chapter4/section32.1-111.14/" TargetMode="External"/><Relationship Id="rId53" Type="http://schemas.openxmlformats.org/officeDocument/2006/relationships/hyperlink" Target="http://law.lis.virginia.gov/vacode/title53.1/chapter3/section53.1-133.01/" TargetMode="External"/><Relationship Id="rId58" Type="http://schemas.openxmlformats.org/officeDocument/2006/relationships/hyperlink" Target="http://law.lis.virginia.gov/vacode/title53.1/chapter3/section53.1-131/" TargetMode="External"/><Relationship Id="rId74" Type="http://schemas.openxmlformats.org/officeDocument/2006/relationships/hyperlink" Target="http://law.lis.virginia.gov/vacode/title46.2/chapter6/section46.2-662/"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28" Type="http://schemas.openxmlformats.org/officeDocument/2006/relationships/hyperlink" Target="http://arlingtonva.s3.amazonaws.com/wp-content/uploads/sites/22/2014/01/County-Code-25-1-Taxicabs.pdf" TargetMode="External"/><Relationship Id="rId144" Type="http://schemas.openxmlformats.org/officeDocument/2006/relationships/hyperlink" Target="http://law.lis.virginia.gov/vacode/title27/chapter9/section27-96/"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0" Type="http://schemas.openxmlformats.org/officeDocument/2006/relationships/hyperlink" Target="http://law.lis.virginia.gov/vacode/title46.2/chapter3/section46.2-360/"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165" Type="http://schemas.openxmlformats.org/officeDocument/2006/relationships/hyperlink" Target="http://arlington.granicus.com/MetaViewer.php?view_id=2&amp;clip_id=2597&amp;meta_id=109161" TargetMode="External"/><Relationship Id="rId22" Type="http://schemas.openxmlformats.org/officeDocument/2006/relationships/hyperlink" Target="http://law.lis.virginia.gov/vacode/title15.2/chapter9/section15.2-928/" TargetMode="External"/><Relationship Id="rId27" Type="http://schemas.openxmlformats.org/officeDocument/2006/relationships/hyperlink" Target="http://law.lis.virginia.gov/vacode/title15.2/chapter22/section15.2-2258/" TargetMode="External"/><Relationship Id="rId43" Type="http://schemas.openxmlformats.org/officeDocument/2006/relationships/hyperlink" Target="http://law.lis.virginia.gov/vacode/title18.2/chapter7/section18.2-308.03/" TargetMode="External"/><Relationship Id="rId48" Type="http://schemas.openxmlformats.org/officeDocument/2006/relationships/hyperlink" Target="http://law.lis.virginia.gov/vacode/title46.2/chapter20/section46.2-2063/" TargetMode="External"/><Relationship Id="rId64" Type="http://schemas.openxmlformats.org/officeDocument/2006/relationships/hyperlink" Target="http://law.lis.virginia.gov/vacode/title15.2/chapter1/section15.2-106/"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18" Type="http://schemas.openxmlformats.org/officeDocument/2006/relationships/hyperlink" Target="http://arlingtonva.s3.amazonaws.com/wp-content/uploads/sites/22/2014/01/County-Code-24-1-Water-Recreation-Facilities.pdf" TargetMode="External"/><Relationship Id="rId134"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55" Type="http://schemas.openxmlformats.org/officeDocument/2006/relationships/hyperlink" Target="http://arlington.granicus.com/MetaViewer.php?view_id=2&amp;clip_id=2764&amp;meta_id=120327"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15" Type="http://schemas.openxmlformats.org/officeDocument/2006/relationships/hyperlink" Target="http://law.lis.virginia.gov/vacode/title15.2/chapter9/section15.2-967/"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36" Type="http://schemas.openxmlformats.org/officeDocument/2006/relationships/hyperlink" Target="http://law.lis.virginia.gov/vacode/title35.1/chapter3/section35.1-18/" TargetMode="External"/><Relationship Id="rId49" Type="http://schemas.openxmlformats.org/officeDocument/2006/relationships/hyperlink" Target="http://law.lis.virginia.gov/vacode/title46.2/chapter8/section46.2-833/"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44" Type="http://schemas.openxmlformats.org/officeDocument/2006/relationships/hyperlink" Target="http://law.lis.virginia.gov/vacode/title19.2/chapter18/section19.2-305.1/" TargetMode="External"/><Relationship Id="rId52" Type="http://schemas.openxmlformats.org/officeDocument/2006/relationships/hyperlink" Target="http://law.lis.virginia.gov/vacode/title46.2/chapter10/section46.2-110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2.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23-Subdivisions.pdf" TargetMode="External"/><Relationship Id="rId21" Type="http://schemas.openxmlformats.org/officeDocument/2006/relationships/hyperlink" Target="http://arlingtonva.s3.amazonaws.com/wp-content/uploads/sites/22/2014/01/County-Code-27-Miscellaneous-Ordinances.pdf" TargetMode="External"/><Relationship Id="rId42" Type="http://schemas.openxmlformats.org/officeDocument/2006/relationships/hyperlink" Target="http://law.lis.virginia.gov/vacode/title15.2/chapter9/section15.2-967/" TargetMode="External"/><Relationship Id="rId63" Type="http://schemas.openxmlformats.org/officeDocument/2006/relationships/hyperlink" Target="http://law.lis.virginia.gov/vacode/title46.2/chapter10/section46.2-1157/" TargetMode="External"/><Relationship Id="rId84" Type="http://schemas.openxmlformats.org/officeDocument/2006/relationships/hyperlink" Target="http://law.lis.virginia.gov/vacode/title2.2/chapter37/" TargetMode="External"/><Relationship Id="rId138" Type="http://schemas.openxmlformats.org/officeDocument/2006/relationships/hyperlink" Target="http://arlington.granicus.com/MetaViewer.php?view_id=2&amp;clip_id=2078&amp;meta_id=90204" TargetMode="External"/><Relationship Id="rId159" Type="http://schemas.openxmlformats.org/officeDocument/2006/relationships/hyperlink" Target="http://arlingtonva.s3.amazonaws.com/wp-content/uploads/sites/22/2014/01/County-Code-30-Peddlers-Vendors-and-Canvassers.pdf" TargetMode="External"/><Relationship Id="rId170" Type="http://schemas.openxmlformats.org/officeDocument/2006/relationships/hyperlink" Target="http://law.lis.virginia.gov/vacode/title54.1/chapter41/section54.1-4108/" TargetMode="External"/><Relationship Id="rId191" Type="http://schemas.openxmlformats.org/officeDocument/2006/relationships/hyperlink" Target="http://arlington.granicus.com/MetaViewer.php?view_id=2&amp;clip_id=591&amp;meta_id=46139" TargetMode="External"/><Relationship Id="rId205" Type="http://schemas.openxmlformats.org/officeDocument/2006/relationships/hyperlink" Target="http://arlington.granicus.com/MetaViewer.php?view_id=2&amp;clip_id=1691&amp;meta_id=76097" TargetMode="External"/><Relationship Id="rId226" Type="http://schemas.openxmlformats.org/officeDocument/2006/relationships/hyperlink" Target="https://arlingtonva.s3.dualstack.us-east-1.amazonaws.com/wp-content/uploads/sites/22/2016/04/Chapter-10-GARBAGE-REFUSE-AND-WEEDS.pdf" TargetMode="External"/><Relationship Id="rId247" Type="http://schemas.openxmlformats.org/officeDocument/2006/relationships/hyperlink" Target="http://law.lis.virginia.gov/vacode/title58.1/chapter30/section58.1-30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58.1/chapter35/section58.1-3510.4/" TargetMode="External"/><Relationship Id="rId32" Type="http://schemas.openxmlformats.org/officeDocument/2006/relationships/hyperlink" Target="http://law.lis.virginia.gov/vacode/title17.1/chapter2/section17.1-275/" TargetMode="External"/><Relationship Id="rId53" Type="http://schemas.openxmlformats.org/officeDocument/2006/relationships/hyperlink" Target="http://law.lis.virginia.gov/vacode/title15.2/chapter20/section15.2-2008/" TargetMode="External"/><Relationship Id="rId74" Type="http://schemas.openxmlformats.org/officeDocument/2006/relationships/hyperlink" Target="http://law.lis.virginia.gov/vacode/title53.1/chapter3/section53.1-131.1/" TargetMode="External"/><Relationship Id="rId128" Type="http://schemas.openxmlformats.org/officeDocument/2006/relationships/hyperlink" Target="http://arlingtonva.s3.amazonaws.com/wp-content/uploads/sites/22/2014/01/County-Code-27-Miscellaneous-Ordinances.pdf" TargetMode="External"/><Relationship Id="rId149" Type="http://schemas.openxmlformats.org/officeDocument/2006/relationships/hyperlink" Target="http://arlington.granicus.com/MetaViewer.php?view_id=2&amp;clip_id=2597&amp;meta_id=109161" TargetMode="External"/><Relationship Id="rId5" Type="http://schemas.openxmlformats.org/officeDocument/2006/relationships/hyperlink" Target="http://law.lis.virginia.gov/vacode/title58.1/chapter38/section58.1-3833/" TargetMode="External"/><Relationship Id="rId95" Type="http://schemas.openxmlformats.org/officeDocument/2006/relationships/hyperlink" Target="http://law.lis.virginia.gov/vacode/title4.1/chapter3/section4.1-305/" TargetMode="External"/><Relationship Id="rId160" Type="http://schemas.openxmlformats.org/officeDocument/2006/relationships/hyperlink" Target="http://arlingtonva.s3.amazonaws.com/wp-content/uploads/sites/22/2014/01/County-Code-25-1-Taxicabs.pdf" TargetMode="External"/><Relationship Id="rId181" Type="http://schemas.openxmlformats.org/officeDocument/2006/relationships/hyperlink" Target="http://law.lis.virginia.gov/vacode/title58.1/chapter29/section58.1-2900/" TargetMode="External"/><Relationship Id="rId216" Type="http://schemas.openxmlformats.org/officeDocument/2006/relationships/hyperlink" Target="http://arlington.granicus.com/MetaViewer.php?view_id=2&amp;clip_id=1691&amp;meta_id=76097" TargetMode="External"/><Relationship Id="rId237" Type="http://schemas.openxmlformats.org/officeDocument/2006/relationships/hyperlink" Target="http://law.lis.virginia.gov/vacode/title15.2/chapter21/section15.2-2119/" TargetMode="External"/><Relationship Id="rId258" Type="http://schemas.openxmlformats.org/officeDocument/2006/relationships/hyperlink" Target="http://arlington.granicus.com/MetaViewer.php?view_id=2&amp;clip_id=3352&amp;meta_id=162497" TargetMode="External"/><Relationship Id="rId22" Type="http://schemas.openxmlformats.org/officeDocument/2006/relationships/hyperlink" Target="http://arlingtonva.s3.amazonaws.com/wp-content/uploads/sites/22/2014/01/County-Code-39-Cigarette-Tax.pdf" TargetMode="External"/><Relationship Id="rId43" Type="http://schemas.openxmlformats.org/officeDocument/2006/relationships/hyperlink" Target="http://law.lis.virginia.gov/vacode/title15.2/chapter22/section15.2-2258/" TargetMode="External"/><Relationship Id="rId64" Type="http://schemas.openxmlformats.org/officeDocument/2006/relationships/hyperlink" Target="http://law.lis.virginia.gov/vacode/title46.2/chapter10/section46.2-1101/" TargetMode="External"/><Relationship Id="rId118"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granicus.com/MetaViewer.php?view_id=2&amp;clip_id=2078&amp;meta_id=90210" TargetMode="External"/><Relationship Id="rId85" Type="http://schemas.openxmlformats.org/officeDocument/2006/relationships/hyperlink" Target="http://law.lis.virginia.gov/vacode/title46.2/chapter6/section46.2-662/" TargetMode="External"/><Relationship Id="rId150" Type="http://schemas.openxmlformats.org/officeDocument/2006/relationships/hyperlink" Target="http://arlington.granicus.com/MetaViewer.php?view_id=2&amp;clip_id=2597&amp;meta_id=109161" TargetMode="External"/><Relationship Id="rId171" Type="http://schemas.openxmlformats.org/officeDocument/2006/relationships/hyperlink" Target="http://law.lis.virginia.gov/vacode/title52/chapter6/section52-28/" TargetMode="External"/><Relationship Id="rId192" Type="http://schemas.openxmlformats.org/officeDocument/2006/relationships/hyperlink" Target="http://arlington.granicus.com/MetaViewer.php?view_id=2&amp;clip_id=1691&amp;meta_id=76097" TargetMode="External"/><Relationship Id="rId206" Type="http://schemas.openxmlformats.org/officeDocument/2006/relationships/hyperlink" Target="http://arlington.granicus.com/MetaViewer.php?view_id=2&amp;clip_id=1691&amp;meta_id=76097" TargetMode="External"/><Relationship Id="rId227" Type="http://schemas.openxmlformats.org/officeDocument/2006/relationships/hyperlink" Target="http://arlingtonva.s3.amazonaws.com/wp-content/uploads/sites/22/2014/01/County-Code-14-2-Motor-Vehicles-and-Traffic.pdf" TargetMode="External"/><Relationship Id="rId248" Type="http://schemas.openxmlformats.org/officeDocument/2006/relationships/hyperlink" Target="http://arlington.granicus.com/MetaViewer.php?view_id=2&amp;clip_id=3352&amp;meta_id=162472" TargetMode="External"/><Relationship Id="rId12" Type="http://schemas.openxmlformats.org/officeDocument/2006/relationships/hyperlink" Target="http://law.lis.virginia.gov/vacode/title58.1/chapter38/section58.1-3805/" TargetMode="External"/><Relationship Id="rId33" Type="http://schemas.openxmlformats.org/officeDocument/2006/relationships/hyperlink" Target="http://law.lis.virginia.gov/vacode/title15.2/chapter22/section15.2-2280/" TargetMode="External"/><Relationship Id="rId108" Type="http://schemas.openxmlformats.org/officeDocument/2006/relationships/hyperlink" Target="http://arlingtonva.s3.amazonaws.com/wp-content/uploads/sites/22/2014/01/County-Code-22-Street-Development-and-Construction.pdf" TargetMode="External"/><Relationship Id="rId129" Type="http://schemas.openxmlformats.org/officeDocument/2006/relationships/hyperlink" Target="http://arlingtonva.s3.amazonaws.com/wp-content/uploads/sites/22/2014/01/County-Code-27-Miscellaneous-Ordinances.pdf" TargetMode="External"/><Relationship Id="rId54" Type="http://schemas.openxmlformats.org/officeDocument/2006/relationships/hyperlink" Target="http://law.lis.virginia.gov/vacode/title32.1/chapter1/section32.1-31/" TargetMode="External"/><Relationship Id="rId75" Type="http://schemas.openxmlformats.org/officeDocument/2006/relationships/hyperlink" Target="http://law.lis.virginia.gov/vacode/title53.1/chapter3/section53.1-120/" TargetMode="External"/><Relationship Id="rId96" Type="http://schemas.openxmlformats.org/officeDocument/2006/relationships/hyperlink" Target="http://law.lis.virginia.gov/vacode/title46.2/chapter3/section46.2-360/" TargetMode="External"/><Relationship Id="rId140" Type="http://schemas.openxmlformats.org/officeDocument/2006/relationships/hyperlink" Target="http://arlington.granicus.com/MetaViewer.php?view_id=2&amp;clip_id=2764&amp;meta_id=120323" TargetMode="External"/><Relationship Id="rId161" Type="http://schemas.openxmlformats.org/officeDocument/2006/relationships/hyperlink" Target="http://arlingtonva.s3.amazonaws.com/wp-content/uploads/sites/22/2014/01/County-Code-62-Pawnbrokers-and-Dealers-in-Secondhand-Articles.pdf" TargetMode="External"/><Relationship Id="rId182" Type="http://schemas.openxmlformats.org/officeDocument/2006/relationships/hyperlink" Target="http://law.lis.virginia.gov/vacode/title58.1/chapter6.2/section58.1-651/" TargetMode="External"/><Relationship Id="rId217" Type="http://schemas.openxmlformats.org/officeDocument/2006/relationships/hyperlink" Target="http://arlington.granicus.com/MetaViewer.php?view_id=2&amp;clip_id=1691&amp;meta_id=76097"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arlingtonva.s3.amazonaws.com/wp-content/uploads/sites/22/2014/01/County-Code-26-Utilities.pdf" TargetMode="External"/><Relationship Id="rId259" Type="http://schemas.openxmlformats.org/officeDocument/2006/relationships/hyperlink" Target="http://arlingtonva.s3.amazonaws.com/wp-content/uploads/sites/22/2014/01/County-Code-8-1-Fire-Prevention-Code.pdf" TargetMode="External"/><Relationship Id="rId23" Type="http://schemas.openxmlformats.org/officeDocument/2006/relationships/hyperlink" Target="http://arlingtonva.s3.amazonaws.com/wp-content/uploads/sites/22/2014/01/County-Code-28-Bank-Stock-Tax.pdf" TargetMode="External"/><Relationship Id="rId28" Type="http://schemas.openxmlformats.org/officeDocument/2006/relationships/hyperlink" Target="http://law.lis.virginia.gov/vacode/title46.2/chapter13/section46.2-1313/" TargetMode="External"/><Relationship Id="rId49" Type="http://schemas.openxmlformats.org/officeDocument/2006/relationships/hyperlink" Target="http://law.lis.virginia.gov/vacode/title15.2/chapter9/section15.2-968.01/" TargetMode="External"/><Relationship Id="rId114" Type="http://schemas.openxmlformats.org/officeDocument/2006/relationships/hyperlink" Target="http://arlingtonva.s3.amazonaws.com/wp-content/uploads/sites/22/2014/01/Ch10_GarbageRefuseWeeds.pdf" TargetMode="External"/><Relationship Id="rId119" Type="http://schemas.openxmlformats.org/officeDocument/2006/relationships/hyperlink" Target="http://arlingtonva.s3.amazonaws.com/wp-content/uploads/sites/22/2014/01/County-Code-61-Chesapeake-Bay-Preservation-Ordinance.pdf" TargetMode="External"/><Relationship Id="rId44" Type="http://schemas.openxmlformats.org/officeDocument/2006/relationships/hyperlink" Target="http://law.lis.virginia.gov/vacode/title15.2/chapter64/section15.2-6409/" TargetMode="External"/><Relationship Id="rId60" Type="http://schemas.openxmlformats.org/officeDocument/2006/relationships/hyperlink" Target="http://law.lis.virginia.gov/vacode/title35.1/chapter3/section35.1-18/" TargetMode="External"/><Relationship Id="rId65" Type="http://schemas.openxmlformats.org/officeDocument/2006/relationships/hyperlink" Target="http://law.lis.virginia.gov/vacode/title53.1/chapter3/section53.1-133.01/" TargetMode="External"/><Relationship Id="rId81" Type="http://schemas.openxmlformats.org/officeDocument/2006/relationships/hyperlink" Target="http://law.lis.virginia.gov/vacode/title3.2/chapter65/section3.2-6528/" TargetMode="External"/><Relationship Id="rId86" Type="http://schemas.openxmlformats.org/officeDocument/2006/relationships/hyperlink" Target="http://law.lis.virginia.gov/vacode/title46.2/chapter2/section46.2-205/" TargetMode="External"/><Relationship Id="rId130" Type="http://schemas.openxmlformats.org/officeDocument/2006/relationships/hyperlink" Target="http://arlingtonva.s3.amazonaws.com/wp-content/uploads/sites/22/2014/01/County-Code-27-Miscellaneous-Ordinances.pdf" TargetMode="External"/><Relationship Id="rId135" Type="http://schemas.openxmlformats.org/officeDocument/2006/relationships/hyperlink" Target="http://law.lis.virginia.gov/vacode/title46.2/chapter8/section46.2-915.2/" TargetMode="External"/><Relationship Id="rId151" Type="http://schemas.openxmlformats.org/officeDocument/2006/relationships/hyperlink" Target="http://arlington.granicus.com/MetaViewer.php?view_id=2&amp;clip_id=2764&amp;meta_id=120327" TargetMode="External"/><Relationship Id="rId156" Type="http://schemas.openxmlformats.org/officeDocument/2006/relationships/hyperlink" Target="http://law.lis.virginia.gov/vacode/title27/chapter9/section27-96/" TargetMode="External"/><Relationship Id="rId177" Type="http://schemas.openxmlformats.org/officeDocument/2006/relationships/hyperlink" Target="http://law.lis.virginia.gov/vacode/title42.1/chapter2/section42.1-33/" TargetMode="External"/><Relationship Id="rId198" Type="http://schemas.openxmlformats.org/officeDocument/2006/relationships/hyperlink" Target="http://arlington.granicus.com/MetaViewer.php?view_id=2&amp;clip_id=1691&amp;meta_id=76097" TargetMode="External"/><Relationship Id="rId172" Type="http://schemas.openxmlformats.org/officeDocument/2006/relationships/hyperlink" Target="http://law.lis.virginia.gov/vacode/title2.2/chapter37/section2.2-3700/" TargetMode="External"/><Relationship Id="rId193" Type="http://schemas.openxmlformats.org/officeDocument/2006/relationships/hyperlink" Target="http://arlington.granicus.com/MetaViewer.php?view_id=2&amp;clip_id=1691&amp;meta_id=76097" TargetMode="External"/><Relationship Id="rId202" Type="http://schemas.openxmlformats.org/officeDocument/2006/relationships/hyperlink" Target="http://arlington.granicus.com/MetaViewer.php?view_id=2&amp;clip_id=1691&amp;meta_id=76097" TargetMode="External"/><Relationship Id="rId207" Type="http://schemas.openxmlformats.org/officeDocument/2006/relationships/hyperlink" Target="http://arlington.granicus.com/MetaViewer.php?view_id=2&amp;clip_id=1691&amp;meta_id=76097" TargetMode="External"/><Relationship Id="rId223" Type="http://schemas.openxmlformats.org/officeDocument/2006/relationships/hyperlink" Target="http://arlington.granicus.com/MetaViewer.php?view_id=2&amp;clip_id=1691&amp;meta_id=76097" TargetMode="External"/><Relationship Id="rId228" Type="http://schemas.openxmlformats.org/officeDocument/2006/relationships/hyperlink" Target="http://arlingtonva.s3.amazonaws.com/wp-content/uploads/sites/22/2014/01/County-Code-14-2-Motor-Vehicles-and-Traffic.pdf" TargetMode="External"/><Relationship Id="rId244" Type="http://schemas.openxmlformats.org/officeDocument/2006/relationships/hyperlink" Target="http://arlingtonva.s3.amazonaws.com/wp-content/uploads/sites/22/2014/01/County-Code-26-Utilities.pdf" TargetMode="External"/><Relationship Id="rId249" Type="http://schemas.openxmlformats.org/officeDocument/2006/relationships/hyperlink" Target="http://arlington.granicus.com/MetaViewer.php?view_id=2&amp;clip_id=591&amp;meta_id=46128" TargetMode="External"/><Relationship Id="rId13" Type="http://schemas.openxmlformats.org/officeDocument/2006/relationships/hyperlink" Target="http://law.lis.virginia.gov/vacode/title58.1/chapter38/section58.1-3819/" TargetMode="External"/><Relationship Id="rId18" Type="http://schemas.openxmlformats.org/officeDocument/2006/relationships/hyperlink" Target="http://arlingtonva.s3.amazonaws.com/wp-content/uploads/sites/22/2014/01/County-Code-65-Meals-Food-and-Beverage-Taxation.pdf" TargetMode="External"/><Relationship Id="rId39" Type="http://schemas.openxmlformats.org/officeDocument/2006/relationships/hyperlink" Target="http://law.lis.virginia.gov/vacode/title15.2/chapter9/section15.2-967/" TargetMode="External"/><Relationship Id="rId109" Type="http://schemas.openxmlformats.org/officeDocument/2006/relationships/hyperlink" Target="http://arlingtonva.s3.amazonaws.com/wp-content/uploads/sites/22/2014/01/County-Code-23-Subdivisions.pdf" TargetMode="External"/><Relationship Id="rId260" Type="http://schemas.openxmlformats.org/officeDocument/2006/relationships/hyperlink" Target="http://arlington.granicus.com/MetaViewer.php?view_id=2&amp;clip_id=3352&amp;meta_id=162499" TargetMode="External"/><Relationship Id="rId265" Type="http://schemas.openxmlformats.org/officeDocument/2006/relationships/hyperlink" Target="http://law.lis.virginia.gov/vacode/title15.2/chapter22/section15.2-2286/" TargetMode="External"/><Relationship Id="rId34" Type="http://schemas.openxmlformats.org/officeDocument/2006/relationships/hyperlink" Target="http://law.lis.virginia.gov/vacode/title15.2/chapter9/section15.2-930/" TargetMode="External"/><Relationship Id="rId50" Type="http://schemas.openxmlformats.org/officeDocument/2006/relationships/hyperlink" Target="http://law.lis.virginia.gov/vacode/title15.2/chapter9/section15.2-928/" TargetMode="External"/><Relationship Id="rId55" Type="http://schemas.openxmlformats.org/officeDocument/2006/relationships/hyperlink" Target="http://law.lis.virginia.gov/vacode/title64.2/chapter13/section64.2-1305/" TargetMode="External"/><Relationship Id="rId76" Type="http://schemas.openxmlformats.org/officeDocument/2006/relationships/hyperlink" Target="http://law.lis.virginia.gov/vacode/title15.2/chapter1/section15.2-106/" TargetMode="External"/><Relationship Id="rId97" Type="http://schemas.openxmlformats.org/officeDocument/2006/relationships/hyperlink" Target="http://law.lis.virginia.gov/vacode/title46.2/chapter3/section46.2-355.1/" TargetMode="External"/><Relationship Id="rId104" Type="http://schemas.openxmlformats.org/officeDocument/2006/relationships/hyperlink" Target="http://arlingtonva.s3.amazonaws.com/wp-content/uploads/sites/22/2014/01/Ch10_GarbageRefuseWeeds.pdf" TargetMode="External"/><Relationship Id="rId120" Type="http://schemas.openxmlformats.org/officeDocument/2006/relationships/hyperlink" Target="http://arlingtonva.s3.amazonaws.com/wp-content/uploads/sites/22/2014/01/County-Code-22-Street-Development-and-Construction.pdf" TargetMode="External"/><Relationship Id="rId125" Type="http://schemas.openxmlformats.org/officeDocument/2006/relationships/hyperlink" Target="http://arlingtonva.s3.amazonaws.com/wp-content/uploads/sites/22/2014/01/County-Code-9-2-Food-and-Handling-Code.pdf" TargetMode="External"/><Relationship Id="rId141" Type="http://schemas.openxmlformats.org/officeDocument/2006/relationships/hyperlink" Target="http://arlington.granicus.com/MetaViewer.php?view_id=2&amp;clip_id=2597&amp;meta_id=109152" TargetMode="External"/><Relationship Id="rId146" Type="http://schemas.openxmlformats.org/officeDocument/2006/relationships/hyperlink" Target="http://arlington.granicus.com/MetaViewer.php?view_id=2&amp;clip_id=2597&amp;meta_id=109150" TargetMode="External"/><Relationship Id="rId167" Type="http://schemas.openxmlformats.org/officeDocument/2006/relationships/hyperlink" Target="http://arlingtonva.s3.amazonaws.com/wp-content/uploads/sites/22/2014/01/County-Code-8-1-Fire-Prevention-Code.pdf" TargetMode="External"/><Relationship Id="rId188" Type="http://schemas.openxmlformats.org/officeDocument/2006/relationships/hyperlink" Target="http://arlington.granicus.com/MetaViewer.php?view_id=2&amp;clip_id=591&amp;meta_id=46139" TargetMode="External"/><Relationship Id="rId7" Type="http://schemas.openxmlformats.org/officeDocument/2006/relationships/hyperlink" Target="http://law.lis.virginia.gov/vacode/title58.1/chapter38/section58.1-3800/" TargetMode="External"/><Relationship Id="rId71" Type="http://schemas.openxmlformats.org/officeDocument/2006/relationships/hyperlink" Target="http://law.lis.virginia.gov/vacode/title53.1/chapter3/section53.1-131.2/" TargetMode="External"/><Relationship Id="rId92" Type="http://schemas.openxmlformats.org/officeDocument/2006/relationships/hyperlink" Target="http://law.lis.virginia.gov/vacode/62.1-44.15:67/" TargetMode="External"/><Relationship Id="rId162" Type="http://schemas.openxmlformats.org/officeDocument/2006/relationships/hyperlink" Target="http://arlingtonva.s3.amazonaws.com/wp-content/uploads/sites/22/2014/01/County-Code-33-Security-Alarms.pdf" TargetMode="External"/><Relationship Id="rId183" Type="http://schemas.openxmlformats.org/officeDocument/2006/relationships/hyperlink" Target="http://arlington.granicus.com/MetaViewer.php?view_id=2&amp;clip_id=1262&amp;meta_id=62309" TargetMode="External"/><Relationship Id="rId213" Type="http://schemas.openxmlformats.org/officeDocument/2006/relationships/hyperlink" Target="http://arlington.granicus.com/MetaViewer.php?view_id=2&amp;clip_id=1691&amp;meta_id=76097" TargetMode="External"/><Relationship Id="rId218" Type="http://schemas.openxmlformats.org/officeDocument/2006/relationships/hyperlink" Target="http://arlington.granicus.com/MetaViewer.php?view_id=2&amp;clip_id=1691&amp;meta_id=76097" TargetMode="External"/><Relationship Id="rId234" Type="http://schemas.openxmlformats.org/officeDocument/2006/relationships/hyperlink" Target="http://arlingtonva.s3.amazonaws.com/wp-content/uploads/sites/22/2014/01/County-Code-26-Utilities.pdf" TargetMode="External"/><Relationship Id="rId239" Type="http://schemas.openxmlformats.org/officeDocument/2006/relationships/hyperlink" Target="http://arlingtonva.s3.amazonaws.com/wp-content/uploads/sites/22/2014/01/County-Code-26-Utilities.pdf" TargetMode="External"/><Relationship Id="rId2" Type="http://schemas.openxmlformats.org/officeDocument/2006/relationships/hyperlink" Target="http://law.lis.virginia.gov/vacode/title58.1/chapter30/section58.1-3000/" TargetMode="External"/><Relationship Id="rId29" Type="http://schemas.openxmlformats.org/officeDocument/2006/relationships/hyperlink" Target="http://law.lis.virginia.gov/vacode/title17.1/chapter2/section17.1-275.1/" TargetMode="External"/><Relationship Id="rId250" Type="http://schemas.openxmlformats.org/officeDocument/2006/relationships/hyperlink" Target="http://arlington.granicus.com/MetaViewer.php?view_id=2&amp;clip_id=591&amp;meta_id=46128" TargetMode="External"/><Relationship Id="rId255" Type="http://schemas.openxmlformats.org/officeDocument/2006/relationships/hyperlink" Target="http://law.lis.virginia.gov/vacode/title46.2/chapter6/section46.2-754/" TargetMode="External"/><Relationship Id="rId24" Type="http://schemas.openxmlformats.org/officeDocument/2006/relationships/hyperlink" Target="http://arlingtonva.s3.amazonaws.com/wp-content/uploads/sites/22/2014/01/County-Code-64-Short-Term-Rental-Tax.pdf" TargetMode="External"/><Relationship Id="rId40" Type="http://schemas.openxmlformats.org/officeDocument/2006/relationships/hyperlink" Target="http://law.lis.virginia.gov/vacode/title15.2/chapter21/section15.2-2100/" TargetMode="External"/><Relationship Id="rId45" Type="http://schemas.openxmlformats.org/officeDocument/2006/relationships/hyperlink" Target="http://law.lis.virginia.gov/vacode/title15.2/chapter22/section15.2-2258/" TargetMode="External"/><Relationship Id="rId66" Type="http://schemas.openxmlformats.org/officeDocument/2006/relationships/hyperlink" Target="http://law.lis.virginia.gov/vacode/title18.2/chapter7/section18.2-271.1/" TargetMode="External"/><Relationship Id="rId87" Type="http://schemas.openxmlformats.org/officeDocument/2006/relationships/hyperlink" Target="http://law.lis.virginia.gov/vacode/title56/chapter15/section56-484.17/" TargetMode="External"/><Relationship Id="rId110" Type="http://schemas.openxmlformats.org/officeDocument/2006/relationships/hyperlink" Target="http://arlingtonva.s3.amazonaws.com/wp-content/uploads/sites/22/2014/01/County-Code-60-Stormwater-Detention.pdf" TargetMode="External"/><Relationship Id="rId115" Type="http://schemas.openxmlformats.org/officeDocument/2006/relationships/hyperlink" Target="http://arlingtonva.s3.amazonaws.com/wp-content/uploads/sites/22/2014/01/County-Code-14-2-Motor-Vehicles-and-Traffic.pdf" TargetMode="External"/><Relationship Id="rId131" Type="http://schemas.openxmlformats.org/officeDocument/2006/relationships/hyperlink" Target="http://arlingtonva.s3.amazonaws.com/wp-content/uploads/sites/22/2014/01/County-Code-2-Animals-and-Fowl.pdf" TargetMode="External"/><Relationship Id="rId136" Type="http://schemas.openxmlformats.org/officeDocument/2006/relationships/hyperlink" Target="http://law.lis.virginia.gov/vacode/title15.2/chapter20/section15.2-2013/" TargetMode="External"/><Relationship Id="rId157" Type="http://schemas.openxmlformats.org/officeDocument/2006/relationships/hyperlink" Target="http://arlingtonva.s3.amazonaws.com/wp-content/uploads/sites/22/2014/01/County-Code-8-1-Fire-Prevention-Code.pdf" TargetMode="External"/><Relationship Id="rId178" Type="http://schemas.openxmlformats.org/officeDocument/2006/relationships/hyperlink" Target="http://law.lis.virginia.gov/vacode/title66/chapter2/section66-24/" TargetMode="External"/><Relationship Id="rId61" Type="http://schemas.openxmlformats.org/officeDocument/2006/relationships/hyperlink" Target="http://law.lis.virginia.gov/vacode/title46.2/chapter8/section46.2-833/" TargetMode="External"/><Relationship Id="rId82" Type="http://schemas.openxmlformats.org/officeDocument/2006/relationships/hyperlink" Target="http://law.lis.virginia.gov/vacode/title15.2/chapter9/section15.2-967/" TargetMode="External"/><Relationship Id="rId152" Type="http://schemas.openxmlformats.org/officeDocument/2006/relationships/hyperlink" Target="http://arlington.granicus.com/MetaViewer.php?view_id=2&amp;clip_id=2764&amp;meta_id=120327" TargetMode="External"/><Relationship Id="rId173" Type="http://schemas.openxmlformats.org/officeDocument/2006/relationships/hyperlink" Target="http://law.lis.virginia.gov/vacode/title19.2/chapter18/section19.2-305.1/" TargetMode="External"/><Relationship Id="rId194" Type="http://schemas.openxmlformats.org/officeDocument/2006/relationships/hyperlink" Target="http://arlington.granicus.com/MetaViewer.php?view_id=2&amp;clip_id=1691&amp;meta_id=76097" TargetMode="External"/><Relationship Id="rId199" Type="http://schemas.openxmlformats.org/officeDocument/2006/relationships/hyperlink" Target="http://arlington.granicus.com/MetaViewer.php?view_id=2&amp;clip_id=1691&amp;meta_id=76097" TargetMode="External"/><Relationship Id="rId203" Type="http://schemas.openxmlformats.org/officeDocument/2006/relationships/hyperlink" Target="http://arlington.granicus.com/MetaViewer.php?view_id=2&amp;clip_id=1691&amp;meta_id=76097" TargetMode="External"/><Relationship Id="rId208" Type="http://schemas.openxmlformats.org/officeDocument/2006/relationships/hyperlink" Target="http://arlington.granicus.com/MetaViewer.php?view_id=2&amp;clip_id=1691&amp;meta_id=76097" TargetMode="External"/><Relationship Id="rId229" Type="http://schemas.openxmlformats.org/officeDocument/2006/relationships/hyperlink" Target="http://law.lis.virginia.gov/vacode/title15.2/chapter9/section15.2-967/"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arlington.granicus.com/MetaViewer.php?view_id=2&amp;clip_id=1691&amp;meta_id=76097" TargetMode="External"/><Relationship Id="rId240" Type="http://schemas.openxmlformats.org/officeDocument/2006/relationships/hyperlink" Target="http://arlingtonva.s3.amazonaws.com/wp-content/uploads/sites/22/2014/01/County-Code-26-Utilities.pdf" TargetMode="External"/><Relationship Id="rId245" Type="http://schemas.openxmlformats.org/officeDocument/2006/relationships/hyperlink" Target="http://arlington.granicus.com/MetaViewer.php?view_id=2&amp;clip_id=1691&amp;meta_id=76094" TargetMode="External"/><Relationship Id="rId261" Type="http://schemas.openxmlformats.org/officeDocument/2006/relationships/hyperlink" Target="http://legsearch.state.va.us/search?q=54.1-4000&amp;site=Code_of_Virginia&amp;output=xml_no_dtd&amp;proxystylesheet=LAW_COV&amp;client=LAW_COV&amp;filter=0" TargetMode="External"/><Relationship Id="rId266" Type="http://schemas.openxmlformats.org/officeDocument/2006/relationships/printerSettings" Target="../printerSettings/printerSettings3.bin"/><Relationship Id="rId14" Type="http://schemas.openxmlformats.org/officeDocument/2006/relationships/hyperlink" Target="http://arlingtonva.s3.amazonaws.com/wp-content/uploads/sites/22/2014/01/County-Code-20-Real-Estate-Assessment.pdf" TargetMode="External"/><Relationship Id="rId30" Type="http://schemas.openxmlformats.org/officeDocument/2006/relationships/hyperlink" Target="http://law.lis.virginia.gov/vacode/title17.1/chapter2/section17.1-279.1/" TargetMode="External"/><Relationship Id="rId35" Type="http://schemas.openxmlformats.org/officeDocument/2006/relationships/hyperlink" Target="http://law.lis.virginia.gov/vacode/title15.2/chapter9/section15.2-949/" TargetMode="External"/><Relationship Id="rId56" Type="http://schemas.openxmlformats.org/officeDocument/2006/relationships/hyperlink" Target="http://law.lis.virginia.gov/vacode/title22.1/chapter14/section22.1-271.2/" TargetMode="External"/><Relationship Id="rId77" Type="http://schemas.openxmlformats.org/officeDocument/2006/relationships/hyperlink" Target="http://law.lis.virginia.gov/vacode/title58.1/chapter39/section58.1-3958/" TargetMode="External"/><Relationship Id="rId100" Type="http://schemas.openxmlformats.org/officeDocument/2006/relationships/hyperlink" Target="http://buildingarlington.s3.amazonaws.com/wp-content/uploads/2013/06/ACZO.pdf" TargetMode="External"/><Relationship Id="rId105" Type="http://schemas.openxmlformats.org/officeDocument/2006/relationships/hyperlink" Target="http://arlingtonva.s3.amazonaws.com/wp-content/uploads/sites/22/2014/01/County-Code-22-Street-Development-and-Construction.pdf" TargetMode="External"/><Relationship Id="rId126" Type="http://schemas.openxmlformats.org/officeDocument/2006/relationships/hyperlink" Target="http://arlingtonva.s3.amazonaws.com/wp-content/uploads/sites/22/2014/01/County-Code-14-2-Motor-Vehicles-and-Traffic.pdf" TargetMode="External"/><Relationship Id="rId147" Type="http://schemas.openxmlformats.org/officeDocument/2006/relationships/hyperlink" Target="http://arlington.granicus.com/MetaViewer.php?view_id=2&amp;clip_id=2597&amp;meta_id=109150" TargetMode="External"/><Relationship Id="rId168" Type="http://schemas.openxmlformats.org/officeDocument/2006/relationships/hyperlink" Target="http://law.lis.virginia.gov/vacode/title27/chapter9/" TargetMode="External"/><Relationship Id="rId8" Type="http://schemas.openxmlformats.org/officeDocument/2006/relationships/hyperlink" Target="http://law.lis.virginia.gov/vacode/title58.1/chapter38/section58.1-3800/" TargetMode="External"/><Relationship Id="rId51" Type="http://schemas.openxmlformats.org/officeDocument/2006/relationships/hyperlink" Target="http://law.lis.virginia.gov/vacode/title15.2/chapter22/section15.2-2258/" TargetMode="External"/><Relationship Id="rId72" Type="http://schemas.openxmlformats.org/officeDocument/2006/relationships/hyperlink" Target="http://law.lis.virginia.gov/vacode/title19.2/chapter23/section19.2-392/" TargetMode="External"/><Relationship Id="rId93" Type="http://schemas.openxmlformats.org/officeDocument/2006/relationships/hyperlink" Target="http://law.lis.virginia.gov/vacode/title46.2/chapter3/section46.2-360/" TargetMode="External"/><Relationship Id="rId98" Type="http://schemas.openxmlformats.org/officeDocument/2006/relationships/hyperlink" Target="http://arlingtonva.s3.amazonaws.com/wp-content/uploads/sites/22/2014/01/County-Code-14-2-Motor-Vehicles-and-Traffic.pdf" TargetMode="External"/><Relationship Id="rId121"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42" Type="http://schemas.openxmlformats.org/officeDocument/2006/relationships/hyperlink" Target="http://arlington.granicus.com/MetaViewer.php?view_id=2&amp;clip_id=2924&amp;meta_id=131094" TargetMode="External"/><Relationship Id="rId163" Type="http://schemas.openxmlformats.org/officeDocument/2006/relationships/hyperlink" Target="http://arlingtonva.s3.amazonaws.com/wp-content/uploads/sites/22/2014/01/County-Code-17-Miscellaneous-Offenses-and-Provisions.pdf" TargetMode="External"/><Relationship Id="rId184" Type="http://schemas.openxmlformats.org/officeDocument/2006/relationships/hyperlink" Target="http://arlington.granicus.com/MetaViewer.php?view_id=2&amp;clip_id=3352&amp;meta_id=162480" TargetMode="External"/><Relationship Id="rId189" Type="http://schemas.openxmlformats.org/officeDocument/2006/relationships/hyperlink" Target="http://arlington.granicus.com/MetaViewer.php?view_id=2&amp;clip_id=3352&amp;meta_id=162497" TargetMode="External"/><Relationship Id="rId219" Type="http://schemas.openxmlformats.org/officeDocument/2006/relationships/hyperlink" Target="http://arlington.granicus.com/MetaViewer.php?view_id=2&amp;clip_id=1691&amp;meta_id=76097" TargetMode="External"/><Relationship Id="rId3" Type="http://schemas.openxmlformats.org/officeDocument/2006/relationships/hyperlink" Target="http://law.lis.virginia.gov/vacode/title58.1/chapter37/section58.1-3700/" TargetMode="External"/><Relationship Id="rId214" Type="http://schemas.openxmlformats.org/officeDocument/2006/relationships/hyperlink" Target="http://arlington.granicus.com/MetaViewer.php?view_id=2&amp;clip_id=1691&amp;meta_id=76097" TargetMode="External"/><Relationship Id="rId230" Type="http://schemas.openxmlformats.org/officeDocument/2006/relationships/hyperlink" Target="http://arlingtonva.s3.amazonaws.com/wp-content/uploads/sites/22/2014/01/County-Code-14-2-Motor-Vehicles-and-Traffic.pdf" TargetMode="External"/><Relationship Id="rId235" Type="http://schemas.openxmlformats.org/officeDocument/2006/relationships/hyperlink" Target="http://law.lis.virginia.gov/vacode/title58.1/chapter30/section58.1-3000/" TargetMode="External"/><Relationship Id="rId251" Type="http://schemas.openxmlformats.org/officeDocument/2006/relationships/hyperlink" Target="http://arlingtonva.s3.amazonaws.com/wp-content/uploads/sites/22/2014/01/County-Code-63-Utility-Tax.pdf" TargetMode="External"/><Relationship Id="rId256" Type="http://schemas.openxmlformats.org/officeDocument/2006/relationships/hyperlink" Target="http://arlington.granicus.com/MetaViewer.php?view_id=2&amp;clip_id=3352&amp;meta_id=162489" TargetMode="External"/><Relationship Id="rId25" Type="http://schemas.openxmlformats.org/officeDocument/2006/relationships/hyperlink" Target="http://arlingtonva.s3.amazonaws.com/wp-content/uploads/sites/22/2014/01/County-Code-27-Miscellaneous-Ordinances.pdf" TargetMode="External"/><Relationship Id="rId46" Type="http://schemas.openxmlformats.org/officeDocument/2006/relationships/hyperlink" Target="http://law.lis.virginia.gov/vacode/title15.2/chapter9/section15.2-928/" TargetMode="External"/><Relationship Id="rId67" Type="http://schemas.openxmlformats.org/officeDocument/2006/relationships/hyperlink" Target="http://law.lis.virginia.gov/vacode/title18.2/chapter7/section18.2-270.1/" TargetMode="External"/><Relationship Id="rId116" Type="http://schemas.openxmlformats.org/officeDocument/2006/relationships/hyperlink" Target="http://arlingtonva.s3.amazonaws.com/wp-content/uploads/sites/22/2014/01/County-Code-14-2-Motor-Vehicles-and-Traffic.pdf" TargetMode="External"/><Relationship Id="rId137" Type="http://schemas.openxmlformats.org/officeDocument/2006/relationships/hyperlink" Target="http://law.lis.virginia.gov/vacode/title32.1/chapter13/section32.1-351/" TargetMode="External"/><Relationship Id="rId158" Type="http://schemas.openxmlformats.org/officeDocument/2006/relationships/hyperlink" Target="http://arlingtonva.s3.amazonaws.com/wp-content/uploads/sites/22/2014/01/County-Code-14-2-Motor-Vehicles-and-Traffic.pdf" TargetMode="External"/><Relationship Id="rId20" Type="http://schemas.openxmlformats.org/officeDocument/2006/relationships/hyperlink" Target="http://arlingtonva.s3.amazonaws.com/wp-content/uploads/sites/22/2014/01/County-Code-63-Utility-Tax.pdf" TargetMode="External"/><Relationship Id="rId41" Type="http://schemas.openxmlformats.org/officeDocument/2006/relationships/hyperlink" Target="http://law.lis.virginia.gov/vacode/title15.2/chapter24/section15.2-2404/" TargetMode="External"/><Relationship Id="rId62" Type="http://schemas.openxmlformats.org/officeDocument/2006/relationships/hyperlink" Target="http://law.lis.virginia.gov/vacode/title46.2/chapter13/section46.2-1300/" TargetMode="External"/><Relationship Id="rId83" Type="http://schemas.openxmlformats.org/officeDocument/2006/relationships/hyperlink" Target="http://law.lis.virginia.gov/vacode/title18.2/chapter7/section18.2-254.1/" TargetMode="External"/><Relationship Id="rId88" Type="http://schemas.openxmlformats.org/officeDocument/2006/relationships/hyperlink" Target="http://law.lis.virginia.gov/vacode/title24.2/chapter9.3/section24.2-953.1/" TargetMode="External"/><Relationship Id="rId111" Type="http://schemas.openxmlformats.org/officeDocument/2006/relationships/hyperlink" Target="http://arlingtonva.s3.amazonaws.com/wp-content/uploads/sites/22/2014/01/County-Code-57-Erosion-and-Sediment-Control.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 Id="rId174" Type="http://schemas.openxmlformats.org/officeDocument/2006/relationships/hyperlink" Target="http://law.lis.virginia.gov/vacode/title18.2/chapter7/section18.2-308.03/" TargetMode="External"/><Relationship Id="rId179" Type="http://schemas.openxmlformats.org/officeDocument/2006/relationships/hyperlink" Target="http://law.lis.virginia.gov/vacode/title19.2/chapter18/section19.2-305.1/" TargetMode="External"/><Relationship Id="rId195" Type="http://schemas.openxmlformats.org/officeDocument/2006/relationships/hyperlink" Target="http://arlington.granicus.com/MetaViewer.php?view_id=2&amp;clip_id=1691&amp;meta_id=76097" TargetMode="External"/><Relationship Id="rId209" Type="http://schemas.openxmlformats.org/officeDocument/2006/relationships/hyperlink" Target="http://arlington.granicus.com/MetaViewer.php?view_id=2&amp;clip_id=1691&amp;meta_id=76097" TargetMode="External"/><Relationship Id="rId190" Type="http://schemas.openxmlformats.org/officeDocument/2006/relationships/hyperlink" Target="http://arlington.granicus.com/MetaViewer.php?view_id=2&amp;clip_id=591&amp;meta_id=46139" TargetMode="External"/><Relationship Id="rId204" Type="http://schemas.openxmlformats.org/officeDocument/2006/relationships/hyperlink" Target="http://arlington.granicus.com/MetaViewer.php?view_id=2&amp;clip_id=1691&amp;meta_id=76097" TargetMode="External"/><Relationship Id="rId220" Type="http://schemas.openxmlformats.org/officeDocument/2006/relationships/hyperlink" Target="http://arlington.granicus.com/MetaViewer.php?view_id=2&amp;clip_id=1691&amp;meta_id=76097" TargetMode="External"/><Relationship Id="rId225" Type="http://schemas.openxmlformats.org/officeDocument/2006/relationships/hyperlink" Target="http://arlington.granicus.com/MetaViewer.php?view_id=2&amp;clip_id=1691&amp;meta_id=76281" TargetMode="External"/><Relationship Id="rId241" Type="http://schemas.openxmlformats.org/officeDocument/2006/relationships/hyperlink" Target="http://arlingtonva.s3.amazonaws.com/wp-content/uploads/sites/22/2014/01/County-Code-26-Utilities.pdf" TargetMode="External"/><Relationship Id="rId246" Type="http://schemas.openxmlformats.org/officeDocument/2006/relationships/hyperlink" Target="http://arlingtonva.s3.amazonaws.com/wp-content/uploads/sites/22/2014/01/County-Code-26-Utilities.pdf" TargetMode="External"/><Relationship Id="rId15" Type="http://schemas.openxmlformats.org/officeDocument/2006/relationships/hyperlink" Target="http://arlingtonva.s3.amazonaws.com/wp-content/uploads/sites/22/2014/01/County-Code-27-Miscellaneous-Ordinances.pdf" TargetMode="External"/><Relationship Id="rId36" Type="http://schemas.openxmlformats.org/officeDocument/2006/relationships/hyperlink" Target="http://law.lis.virginia.gov/vacode/title15.2/chapter9/section15.2-928/" TargetMode="External"/><Relationship Id="rId57" Type="http://schemas.openxmlformats.org/officeDocument/2006/relationships/hyperlink" Target="http://law.lis.virginia.gov/vacode/title22.1/chapter14/section22.1-271.2/" TargetMode="External"/><Relationship Id="rId106" Type="http://schemas.openxmlformats.org/officeDocument/2006/relationships/hyperlink" Target="http://arlingtonva.s3.amazonaws.com/wp-content/uploads/sites/22/2014/01/County-Code-14-2-Motor-Vehicles-and-Traffic.pdf" TargetMode="External"/><Relationship Id="rId127" Type="http://schemas.openxmlformats.org/officeDocument/2006/relationships/hyperlink" Target="http://arlingtonva.s3.amazonaws.com/wp-content/uploads/sites/22/2014/01/County-Code-14-2-Motor-Vehicles-and-Traffic.pdf" TargetMode="External"/><Relationship Id="rId262" Type="http://schemas.openxmlformats.org/officeDocument/2006/relationships/hyperlink" Target="https://arlingtonva.s3.dualstack.us-east-1.amazonaws.com/wp-content/uploads/sites/22/2016/04/Chapter-62-PAWNBROKERS-AND-DEALERS-IN-SECONDHAND-ARTICLES.pdf" TargetMode="External"/><Relationship Id="rId10" Type="http://schemas.openxmlformats.org/officeDocument/2006/relationships/hyperlink" Target="http://law.lis.virginia.gov/vacode/title58.1/chapter12/section58.1-1208/" TargetMode="External"/><Relationship Id="rId31" Type="http://schemas.openxmlformats.org/officeDocument/2006/relationships/hyperlink" Target="http://law.lis.virginia.gov/vacode/title17.1/chapter2/section17.1-272/" TargetMode="External"/><Relationship Id="rId52" Type="http://schemas.openxmlformats.org/officeDocument/2006/relationships/hyperlink" Target="http://law.lis.virginia.gov/vacode/title15.2/chapter16/section15.2-1638/" TargetMode="External"/><Relationship Id="rId73" Type="http://schemas.openxmlformats.org/officeDocument/2006/relationships/hyperlink" Target="http://law.lis.virginia.gov/vacode/title19.2/chapter18/section19.2-310.2/" TargetMode="External"/><Relationship Id="rId78" Type="http://schemas.openxmlformats.org/officeDocument/2006/relationships/hyperlink" Target="http://law.lis.virginia.gov/vacode/title58.1/chapter3/section58.1-520.1/" TargetMode="External"/><Relationship Id="rId94" Type="http://schemas.openxmlformats.org/officeDocument/2006/relationships/hyperlink" Target="http://law.lis.virginia.gov/vacode/title18.2/chapter7/section18.2-251/" TargetMode="External"/><Relationship Id="rId99" Type="http://schemas.openxmlformats.org/officeDocument/2006/relationships/hyperlink" Target="http://arlingtonva.s3.amazonaws.com/wp-content/uploads/sites/22/2014/01/County-Code-27-Miscellaneous-Ordinances.pdf" TargetMode="External"/><Relationship Id="rId101" Type="http://schemas.openxmlformats.org/officeDocument/2006/relationships/hyperlink" Target="http://buildingarlington.s3.amazonaws.com/wp-content/uploads/2013/06/ACZO.pdf" TargetMode="External"/><Relationship Id="rId122"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43" Type="http://schemas.openxmlformats.org/officeDocument/2006/relationships/hyperlink" Target="http://arlington.granicus.com/MetaViewer.php?view_id=2&amp;clip_id=2820&amp;meta_id=125767" TargetMode="External"/><Relationship Id="rId148" Type="http://schemas.openxmlformats.org/officeDocument/2006/relationships/hyperlink" Target="http://arlington.granicus.com/MetaViewer.php?view_id=2&amp;clip_id=2597&amp;meta_id=109156" TargetMode="External"/><Relationship Id="rId164" Type="http://schemas.openxmlformats.org/officeDocument/2006/relationships/hyperlink" Target="http://arlingtonva.s3.amazonaws.com/wp-content/uploads/sites/22/2014/01/County-Code-6-Civil-Service.pdf" TargetMode="External"/><Relationship Id="rId169" Type="http://schemas.openxmlformats.org/officeDocument/2006/relationships/hyperlink" Target="http://law.lis.virginia.gov/vacode/title46.2/chapter20/section46.2-2063/" TargetMode="External"/><Relationship Id="rId185" Type="http://schemas.openxmlformats.org/officeDocument/2006/relationships/hyperlink" Target="http://arlington.granicus.com/MetaViewer.php?view_id=2&amp;clip_id=1262&amp;meta_id=62309"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31/" TargetMode="External"/><Relationship Id="rId180" Type="http://schemas.openxmlformats.org/officeDocument/2006/relationships/hyperlink" Target="http://law.lis.virginia.gov/vacode/title27/chapter9/" TargetMode="External"/><Relationship Id="rId210" Type="http://schemas.openxmlformats.org/officeDocument/2006/relationships/hyperlink" Target="http://arlington.granicus.com/MetaViewer.php?view_id=2&amp;clip_id=1691&amp;meta_id=76097" TargetMode="External"/><Relationship Id="rId215" Type="http://schemas.openxmlformats.org/officeDocument/2006/relationships/hyperlink" Target="http://arlington.granicus.com/MetaViewer.php?view_id=2&amp;clip_id=1691&amp;meta_id=76097" TargetMode="External"/><Relationship Id="rId236" Type="http://schemas.openxmlformats.org/officeDocument/2006/relationships/hyperlink" Target="http://law.lis.virginia.gov/vacode/title15.2/chapter21/section15.2-2119/" TargetMode="External"/><Relationship Id="rId257" Type="http://schemas.openxmlformats.org/officeDocument/2006/relationships/hyperlink" Target="http://arlington.granicus.com/MetaViewer.php?view_id=2&amp;clip_id=3352&amp;meta_id=162497" TargetMode="External"/><Relationship Id="rId26" Type="http://schemas.openxmlformats.org/officeDocument/2006/relationships/hyperlink" Target="http://law.lis.virginia.gov/vacode/title17.1/chapter2/section17.1-258.3:2/" TargetMode="External"/><Relationship Id="rId231" Type="http://schemas.openxmlformats.org/officeDocument/2006/relationships/hyperlink" Target="http://arlington.granicus.com/MetaViewer.php?view_id=2&amp;clip_id=1691&amp;meta_id=75983" TargetMode="External"/><Relationship Id="rId252" Type="http://schemas.openxmlformats.org/officeDocument/2006/relationships/hyperlink" Target="http://law.lis.virginia.gov/vacode/title27/chapter3/section27-34.2:1/" TargetMode="External"/><Relationship Id="rId47" Type="http://schemas.openxmlformats.org/officeDocument/2006/relationships/hyperlink" Target="http://law.lis.virginia.gov/vacode/title15.2/chapter9/section15.2-928/" TargetMode="External"/><Relationship Id="rId68" Type="http://schemas.openxmlformats.org/officeDocument/2006/relationships/hyperlink" Target="http://law.lis.virginia.gov/vacode/title18.2/chapter7/section18.2-271.1/" TargetMode="External"/><Relationship Id="rId89" Type="http://schemas.openxmlformats.org/officeDocument/2006/relationships/hyperlink" Target="http://law.lis.virginia.gov/vacode/title17.1/chapter2/section17.1-28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27-Miscellaneous-Ordinances.pdf" TargetMode="External"/><Relationship Id="rId154" Type="http://schemas.openxmlformats.org/officeDocument/2006/relationships/hyperlink" Target="http://arlington.granicus.com/MetaViewer.php?view_id=2&amp;clip_id=591&amp;meta_id=46144" TargetMode="External"/><Relationship Id="rId175" Type="http://schemas.openxmlformats.org/officeDocument/2006/relationships/hyperlink" Target="http://law.lis.virginia.gov/vacode/title52/chapter10/section52-46/" TargetMode="External"/><Relationship Id="rId196" Type="http://schemas.openxmlformats.org/officeDocument/2006/relationships/hyperlink" Target="http://arlington.granicus.com/MetaViewer.php?view_id=2&amp;clip_id=1691&amp;meta_id=76097" TargetMode="External"/><Relationship Id="rId200" Type="http://schemas.openxmlformats.org/officeDocument/2006/relationships/hyperlink" Target="http://arlington.granicus.com/MetaViewer.php?view_id=2&amp;clip_id=1691&amp;meta_id=76097"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arlington.granicus.com/MetaViewer.php?view_id=2&amp;clip_id=1691&amp;meta_id=76097" TargetMode="External"/><Relationship Id="rId242" Type="http://schemas.openxmlformats.org/officeDocument/2006/relationships/hyperlink" Target="http://arlingtonva.s3.amazonaws.com/wp-content/uploads/sites/22/2014/01/County-Code-26-Utilities.pdf" TargetMode="External"/><Relationship Id="rId263" Type="http://schemas.openxmlformats.org/officeDocument/2006/relationships/hyperlink" Target="http://arlington.granicus.com/MetaViewer.php?view_id=2&amp;clip_id=3352&amp;meta_id=162491" TargetMode="External"/><Relationship Id="rId37" Type="http://schemas.openxmlformats.org/officeDocument/2006/relationships/hyperlink" Target="http://law.lis.virginia.gov/vacode/title15.2/chapter9/section15.2-928/" TargetMode="External"/><Relationship Id="rId58" Type="http://schemas.openxmlformats.org/officeDocument/2006/relationships/hyperlink" Target="http://law.lis.virginia.gov/vacode/title15.2/chapter18/section15.2-1811/" TargetMode="External"/><Relationship Id="rId79" Type="http://schemas.openxmlformats.org/officeDocument/2006/relationships/hyperlink" Target="http://law.lis.virginia.gov/vacode/title58.1/chapter39/section58.1-3958/" TargetMode="External"/><Relationship Id="rId102" Type="http://schemas.openxmlformats.org/officeDocument/2006/relationships/hyperlink" Target="http://arlingtonva.s3.amazonaws.com/wp-content/uploads/sites/22/2014/01/County-Code-22-Street-Development-and-Construction.pdf" TargetMode="External"/><Relationship Id="rId123" Type="http://schemas.openxmlformats.org/officeDocument/2006/relationships/hyperlink" Target="http://arlingtonva.s3.amazonaws.com/wp-content/uploads/sites/22/2014/01/County-Code-24-1-Water-Recreation-Facilities.pdf" TargetMode="External"/><Relationship Id="rId144" Type="http://schemas.openxmlformats.org/officeDocument/2006/relationships/hyperlink" Target="http://arlington.granicus.com/MetaViewer.php?view_id=2&amp;clip_id=2597&amp;meta_id=109148" TargetMode="External"/><Relationship Id="rId90" Type="http://schemas.openxmlformats.org/officeDocument/2006/relationships/hyperlink" Target="http://law.lis.virginia.gov/vacode/title62.1/chapter3.1/section62.1-44.15:33/" TargetMode="External"/><Relationship Id="rId165" Type="http://schemas.openxmlformats.org/officeDocument/2006/relationships/hyperlink" Target="http://arlingtonva.s3.amazonaws.com/wp-content/uploads/sites/22/2014/01/County-Code-33-Security-Alarms.pdf" TargetMode="External"/><Relationship Id="rId186" Type="http://schemas.openxmlformats.org/officeDocument/2006/relationships/hyperlink" Target="http://arlington.granicus.com/MetaViewer.php?view_id=2&amp;clip_id=1262&amp;meta_id=62309" TargetMode="External"/><Relationship Id="rId211" Type="http://schemas.openxmlformats.org/officeDocument/2006/relationships/hyperlink" Target="http://arlington.granicus.com/MetaViewer.php?view_id=2&amp;clip_id=1691&amp;meta_id=76097" TargetMode="External"/><Relationship Id="rId232" Type="http://schemas.openxmlformats.org/officeDocument/2006/relationships/hyperlink" Target="http://arlington.granicus.com/MetaViewer.php?view_id=2&amp;clip_id=3352&amp;meta_id=162480" TargetMode="External"/><Relationship Id="rId253" Type="http://schemas.openxmlformats.org/officeDocument/2006/relationships/hyperlink" Target="http://arlington.granicus.com/MetaViewer.php?view_id=2&amp;clip_id=3352&amp;meta_id=162476" TargetMode="External"/><Relationship Id="rId27" Type="http://schemas.openxmlformats.org/officeDocument/2006/relationships/hyperlink" Target="http://law.lis.virginia.gov/vacode/title59.1/chapter5/section59.1-74/" TargetMode="External"/><Relationship Id="rId48" Type="http://schemas.openxmlformats.org/officeDocument/2006/relationships/hyperlink" Target="http://law.lis.virginia.gov/vacode/title54.1/chapter4/section54.1-406/" TargetMode="External"/><Relationship Id="rId69" Type="http://schemas.openxmlformats.org/officeDocument/2006/relationships/hyperlink" Target="http://law.lis.virginia.gov/vacode/title18.2/chapter7/section18.2-270.1/" TargetMode="External"/><Relationship Id="rId113" Type="http://schemas.openxmlformats.org/officeDocument/2006/relationships/hyperlink" Target="http://arlingtonva.s3.amazonaws.com/wp-content/uploads/sites/22/2014/01/Ch10_GarbageRefuseWeeds.pdf" TargetMode="External"/><Relationship Id="rId134" Type="http://schemas.openxmlformats.org/officeDocument/2006/relationships/hyperlink" Target="http://law.lis.virginia.gov/vacode/title46.2/chapter13/section46.2-1300/" TargetMode="External"/><Relationship Id="rId80" Type="http://schemas.openxmlformats.org/officeDocument/2006/relationships/hyperlink" Target="http://law.lis.virginia.gov/vacode/title19.2/chapter21/section19.2-349/" TargetMode="External"/><Relationship Id="rId155" Type="http://schemas.openxmlformats.org/officeDocument/2006/relationships/hyperlink" Target="http://law.lis.virginia.gov/vacode/title27/chapter9/section27-96/" TargetMode="External"/><Relationship Id="rId176" Type="http://schemas.openxmlformats.org/officeDocument/2006/relationships/hyperlink" Target="http://law.lis.virginia.gov/vacode/title46.2/chapter3/section46.2-381/" TargetMode="External"/><Relationship Id="rId197" Type="http://schemas.openxmlformats.org/officeDocument/2006/relationships/hyperlink" Target="http://arlington.granicus.com/MetaViewer.php?view_id=2&amp;clip_id=1691&amp;meta_id=76097" TargetMode="External"/><Relationship Id="rId201" Type="http://schemas.openxmlformats.org/officeDocument/2006/relationships/hyperlink" Target="http://arlington.granicus.com/MetaViewer.php?view_id=2&amp;clip_id=1691&amp;meta_id=76097" TargetMode="External"/><Relationship Id="rId222" Type="http://schemas.openxmlformats.org/officeDocument/2006/relationships/hyperlink" Target="http://arlington.granicus.com/MetaViewer.php?view_id=2&amp;clip_id=1691&amp;meta_id=76097" TargetMode="External"/><Relationship Id="rId243" Type="http://schemas.openxmlformats.org/officeDocument/2006/relationships/hyperlink" Target="http://arlingtonva.s3.amazonaws.com/wp-content/uploads/sites/22/2014/01/County-Code-26-Utilities.pdf" TargetMode="External"/><Relationship Id="rId264" Type="http://schemas.openxmlformats.org/officeDocument/2006/relationships/hyperlink" Target="http://buildingarlington.s3.amazonaws.com/wp-content/uploads/2013/06/ACZO.pdf" TargetMode="External"/><Relationship Id="rId17" Type="http://schemas.openxmlformats.org/officeDocument/2006/relationships/hyperlink" Target="http://arlingtonva.s3.amazonaws.com/wp-content/uploads/sites/22/2014/01/County-Code-27-Miscellaneous-Ordinances.pdf" TargetMode="External"/><Relationship Id="rId38" Type="http://schemas.openxmlformats.org/officeDocument/2006/relationships/hyperlink" Target="http://law.lis.virginia.gov/vacode/title15.2/chapter21/section15.2-2100/" TargetMode="External"/><Relationship Id="rId59" Type="http://schemas.openxmlformats.org/officeDocument/2006/relationships/hyperlink" Target="http://law.lis.virginia.gov/vacode/title32.1/chapter7/section32.1-263/" TargetMode="External"/><Relationship Id="rId103" Type="http://schemas.openxmlformats.org/officeDocument/2006/relationships/hyperlink" Target="http://arlingtonva.s3.amazonaws.com/wp-content/uploads/sites/22/2014/01/County-Code-25-1-Taxicabs.pdf" TargetMode="External"/><Relationship Id="rId124" Type="http://schemas.openxmlformats.org/officeDocument/2006/relationships/hyperlink" Target="http://arlingtonva.s3.amazonaws.com/wp-content/uploads/sites/22/2014/01/County-Code-9-2-Food-and-Handling-Code.pdf" TargetMode="External"/><Relationship Id="rId70" Type="http://schemas.openxmlformats.org/officeDocument/2006/relationships/hyperlink" Target="http://law.lis.virginia.gov/vacode/title53.1/chapter3/section53.1-131/" TargetMode="External"/><Relationship Id="rId91" Type="http://schemas.openxmlformats.org/officeDocument/2006/relationships/hyperlink" Target="http://law.lis.virginia.gov/vacode/title62.1/chapter3.1/section62.1-44.15:54/" TargetMode="External"/><Relationship Id="rId145" Type="http://schemas.openxmlformats.org/officeDocument/2006/relationships/hyperlink" Target="http://arlington.granicus.com/MetaViewer.php?view_id=2&amp;clip_id=2597&amp;meta_id=109148" TargetMode="External"/><Relationship Id="rId166" Type="http://schemas.openxmlformats.org/officeDocument/2006/relationships/hyperlink" Target="http://arlingtonva.s3.amazonaws.com/wp-content/uploads/sites/22/2014/01/County-Code-14-2-Motor-Vehicles-and-Traffic.pdf" TargetMode="External"/><Relationship Id="rId187" Type="http://schemas.openxmlformats.org/officeDocument/2006/relationships/hyperlink" Target="http://arlington.granicus.com/MetaViewer.php?view_id=2&amp;clip_id=1262&amp;meta_id=62318" TargetMode="External"/><Relationship Id="rId1" Type="http://schemas.openxmlformats.org/officeDocument/2006/relationships/hyperlink" Target="http://law.lis.virginia.gov/vacode/title58.1/chapter30/section58.1-3000/" TargetMode="External"/><Relationship Id="rId212" Type="http://schemas.openxmlformats.org/officeDocument/2006/relationships/hyperlink" Target="http://arlington.granicus.com/MetaViewer.php?view_id=2&amp;clip_id=1691&amp;meta_id=76097" TargetMode="External"/><Relationship Id="rId233" Type="http://schemas.openxmlformats.org/officeDocument/2006/relationships/hyperlink" Target="http://arlington.granicus.com/MetaViewer.php?view_id=2&amp;clip_id=1691&amp;meta_id=76094" TargetMode="External"/><Relationship Id="rId254" Type="http://schemas.openxmlformats.org/officeDocument/2006/relationships/hyperlink" Target="http://arlington.granicus.com/MetaViewer.php?view_id=2&amp;clip_id=3352&amp;meta_id=1624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5" x14ac:dyDescent="0.25"/>
  <cols>
    <col min="1" max="1" width="16.28515625" style="2" hidden="1" customWidth="1"/>
    <col min="2" max="2" width="22.5703125" style="8" customWidth="1"/>
    <col min="3" max="3" width="11.28515625" style="8" hidden="1" customWidth="1"/>
    <col min="4" max="4" width="36.5703125" style="8" customWidth="1"/>
    <col min="5" max="5" width="16.28515625" style="8" hidden="1" customWidth="1"/>
    <col min="6" max="6" width="11.7109375" style="8" hidden="1" customWidth="1"/>
    <col min="7" max="8" width="14.42578125" style="8" hidden="1" customWidth="1"/>
    <col min="9" max="10" width="13.85546875" style="8" customWidth="1"/>
    <col min="11" max="11" width="42" style="8" hidden="1" customWidth="1"/>
    <col min="12" max="12" width="15.28515625" style="8" customWidth="1"/>
    <col min="13" max="13" width="53.140625" style="8" customWidth="1"/>
    <col min="14" max="14" width="13.85546875" style="8" hidden="1" customWidth="1"/>
    <col min="15" max="15" width="12.85546875" style="8" customWidth="1"/>
    <col min="16" max="16" width="32.85546875" style="8" hidden="1" customWidth="1"/>
    <col min="17" max="17" width="37" style="8" hidden="1" customWidth="1"/>
    <col min="18" max="18" width="24" style="8" hidden="1" customWidth="1"/>
    <col min="19" max="19" width="24.140625" style="8" hidden="1" customWidth="1"/>
    <col min="20" max="20" width="18.7109375" style="8" hidden="1" customWidth="1"/>
    <col min="21" max="21" width="19.85546875" style="8" hidden="1" customWidth="1"/>
    <col min="22" max="22" width="19.7109375" style="8" hidden="1" customWidth="1"/>
    <col min="23" max="23" width="19" style="18" customWidth="1"/>
    <col min="24" max="24" width="36.5703125" style="8" customWidth="1"/>
    <col min="25" max="16384" width="9" style="18"/>
  </cols>
  <sheetData>
    <row r="1" spans="1:24" s="117" customFormat="1" ht="69" customHeight="1" x14ac:dyDescent="0.25">
      <c r="A1" s="185"/>
      <c r="B1" s="110" t="s">
        <v>12</v>
      </c>
      <c r="C1" s="110" t="s">
        <v>13</v>
      </c>
      <c r="D1" s="110" t="s">
        <v>3</v>
      </c>
      <c r="E1" s="110" t="s">
        <v>14</v>
      </c>
      <c r="F1" s="110" t="s">
        <v>4</v>
      </c>
      <c r="G1" s="110" t="s">
        <v>5</v>
      </c>
      <c r="H1" s="110" t="s">
        <v>17</v>
      </c>
      <c r="I1" s="110" t="s">
        <v>0</v>
      </c>
      <c r="J1" s="110" t="s">
        <v>1</v>
      </c>
      <c r="K1" s="110" t="s">
        <v>6</v>
      </c>
      <c r="L1" s="110" t="s">
        <v>2</v>
      </c>
      <c r="M1" s="110" t="s">
        <v>7</v>
      </c>
      <c r="N1" s="110" t="s">
        <v>15</v>
      </c>
      <c r="O1" s="110" t="s">
        <v>10</v>
      </c>
      <c r="P1" s="110" t="s">
        <v>9</v>
      </c>
      <c r="Q1" s="110" t="s">
        <v>18</v>
      </c>
      <c r="R1" s="110" t="s">
        <v>8</v>
      </c>
      <c r="S1" s="110" t="s">
        <v>16</v>
      </c>
      <c r="T1" s="110" t="s">
        <v>19</v>
      </c>
      <c r="U1" s="110" t="s">
        <v>20</v>
      </c>
      <c r="V1" s="110" t="s">
        <v>11</v>
      </c>
      <c r="X1" s="110" t="s">
        <v>3</v>
      </c>
    </row>
    <row r="2" spans="1:24" s="118" customFormat="1" ht="60" customHeight="1" x14ac:dyDescent="0.25">
      <c r="A2" s="186"/>
      <c r="B2" s="111" t="s">
        <v>2886</v>
      </c>
      <c r="C2" s="111"/>
      <c r="D2" s="111" t="s">
        <v>2340</v>
      </c>
      <c r="E2" s="111"/>
      <c r="F2" s="111"/>
      <c r="G2" s="111"/>
      <c r="H2" s="111"/>
      <c r="I2" s="111"/>
      <c r="J2" s="111"/>
      <c r="K2" s="111"/>
      <c r="L2" s="111"/>
      <c r="M2" s="111"/>
      <c r="N2" s="111"/>
      <c r="O2" s="111"/>
      <c r="P2" s="111"/>
      <c r="Q2" s="111"/>
      <c r="R2" s="111"/>
      <c r="S2" s="111"/>
      <c r="T2" s="111"/>
      <c r="U2" s="111"/>
      <c r="V2" s="111"/>
      <c r="X2" s="111"/>
    </row>
    <row r="3" spans="1:24" ht="45" x14ac:dyDescent="0.25">
      <c r="A3" s="187" t="s">
        <v>2013</v>
      </c>
      <c r="B3" s="8" t="s">
        <v>21</v>
      </c>
      <c r="C3" s="8" t="s">
        <v>111</v>
      </c>
      <c r="D3" s="8" t="s">
        <v>2341</v>
      </c>
      <c r="E3" s="8" t="s">
        <v>23</v>
      </c>
      <c r="F3" s="22" t="s">
        <v>24</v>
      </c>
      <c r="G3" s="9">
        <v>5000</v>
      </c>
      <c r="H3" s="9" t="s">
        <v>25</v>
      </c>
      <c r="I3" s="141" t="s">
        <v>2253</v>
      </c>
      <c r="K3" s="8" t="s">
        <v>27</v>
      </c>
      <c r="L3" s="8" t="s">
        <v>28</v>
      </c>
      <c r="M3" s="23" t="s">
        <v>29</v>
      </c>
      <c r="N3" s="8" t="s">
        <v>26</v>
      </c>
      <c r="P3" s="8" t="s">
        <v>31</v>
      </c>
      <c r="Q3" s="8" t="s">
        <v>32</v>
      </c>
      <c r="R3" s="8" t="s">
        <v>33</v>
      </c>
      <c r="S3" s="8" t="s">
        <v>34</v>
      </c>
      <c r="T3" s="8" t="s">
        <v>35</v>
      </c>
      <c r="U3" s="8" t="s">
        <v>36</v>
      </c>
      <c r="V3" s="8" t="s">
        <v>37</v>
      </c>
      <c r="X3" s="8" t="s">
        <v>22</v>
      </c>
    </row>
    <row r="4" spans="1:24" ht="68.25" customHeight="1" x14ac:dyDescent="0.25">
      <c r="A4" s="187" t="s">
        <v>2013</v>
      </c>
      <c r="B4" s="8" t="s">
        <v>2970</v>
      </c>
      <c r="C4" s="8" t="s">
        <v>111</v>
      </c>
      <c r="D4" s="8" t="s">
        <v>2962</v>
      </c>
      <c r="E4" s="8" t="s">
        <v>23</v>
      </c>
      <c r="F4" s="22" t="s">
        <v>39</v>
      </c>
      <c r="G4" s="9">
        <v>40000</v>
      </c>
      <c r="H4" s="9" t="s">
        <v>25</v>
      </c>
      <c r="I4" s="141" t="s">
        <v>2312</v>
      </c>
      <c r="K4" s="8" t="s">
        <v>40</v>
      </c>
      <c r="L4" s="8" t="s">
        <v>41</v>
      </c>
      <c r="M4" s="8" t="s">
        <v>42</v>
      </c>
      <c r="N4" s="8" t="s">
        <v>26</v>
      </c>
      <c r="O4" s="8" t="s">
        <v>2960</v>
      </c>
      <c r="P4" s="8" t="s">
        <v>31</v>
      </c>
      <c r="Q4" s="8" t="s">
        <v>43</v>
      </c>
      <c r="R4" s="8" t="s">
        <v>36</v>
      </c>
      <c r="S4" s="8" t="s">
        <v>26</v>
      </c>
      <c r="U4" s="8" t="s">
        <v>26</v>
      </c>
      <c r="V4" s="8" t="s">
        <v>44</v>
      </c>
      <c r="X4" s="8" t="s">
        <v>38</v>
      </c>
    </row>
    <row r="5" spans="1:24" ht="45" x14ac:dyDescent="0.25">
      <c r="A5" s="187" t="s">
        <v>2013</v>
      </c>
      <c r="B5" s="8" t="s">
        <v>2971</v>
      </c>
      <c r="C5" s="8" t="s">
        <v>111</v>
      </c>
      <c r="D5" s="8" t="s">
        <v>2342</v>
      </c>
      <c r="E5" s="8" t="s">
        <v>23</v>
      </c>
      <c r="F5" s="22" t="s">
        <v>46</v>
      </c>
      <c r="G5" s="9" t="s">
        <v>47</v>
      </c>
      <c r="H5" s="9" t="s">
        <v>25</v>
      </c>
      <c r="I5" s="141" t="s">
        <v>2313</v>
      </c>
      <c r="K5" s="8" t="s">
        <v>48</v>
      </c>
      <c r="L5" s="8" t="s">
        <v>49</v>
      </c>
      <c r="M5" s="8" t="s">
        <v>50</v>
      </c>
      <c r="N5" s="8" t="s">
        <v>26</v>
      </c>
      <c r="P5" s="8" t="s">
        <v>51</v>
      </c>
      <c r="Q5" s="8" t="s">
        <v>32</v>
      </c>
      <c r="R5" s="8" t="s">
        <v>36</v>
      </c>
      <c r="S5" s="8" t="s">
        <v>34</v>
      </c>
      <c r="T5" s="8" t="s">
        <v>52</v>
      </c>
      <c r="U5" s="8" t="s">
        <v>26</v>
      </c>
      <c r="V5" s="8" t="s">
        <v>53</v>
      </c>
      <c r="X5" s="8" t="s">
        <v>45</v>
      </c>
    </row>
    <row r="6" spans="1:24" ht="45" x14ac:dyDescent="0.25">
      <c r="A6" s="187" t="s">
        <v>2014</v>
      </c>
      <c r="B6" s="8" t="s">
        <v>2972</v>
      </c>
      <c r="C6" s="8" t="s">
        <v>111</v>
      </c>
      <c r="D6" s="8" t="s">
        <v>2343</v>
      </c>
      <c r="E6" s="8" t="s">
        <v>23</v>
      </c>
      <c r="F6" s="22" t="s">
        <v>55</v>
      </c>
      <c r="G6" s="24">
        <v>14000</v>
      </c>
      <c r="H6" s="8" t="s">
        <v>56</v>
      </c>
      <c r="I6" s="141" t="s">
        <v>57</v>
      </c>
      <c r="J6" s="141" t="s">
        <v>2275</v>
      </c>
      <c r="K6" s="8" t="s">
        <v>56</v>
      </c>
      <c r="L6" s="8" t="s">
        <v>58</v>
      </c>
      <c r="M6" s="8" t="s">
        <v>2338</v>
      </c>
      <c r="N6" s="8" t="s">
        <v>26</v>
      </c>
      <c r="P6" s="8" t="s">
        <v>59</v>
      </c>
      <c r="Q6" s="8" t="s">
        <v>60</v>
      </c>
      <c r="R6" s="8" t="s">
        <v>61</v>
      </c>
      <c r="S6" s="8" t="s">
        <v>34</v>
      </c>
      <c r="T6" s="8" t="s">
        <v>62</v>
      </c>
      <c r="U6" s="8" t="s">
        <v>26</v>
      </c>
      <c r="V6" s="8" t="s">
        <v>63</v>
      </c>
      <c r="X6" s="8" t="s">
        <v>54</v>
      </c>
    </row>
    <row r="7" spans="1:24" ht="30" x14ac:dyDescent="0.25">
      <c r="A7" s="187" t="s">
        <v>2014</v>
      </c>
      <c r="B7" s="8" t="s">
        <v>64</v>
      </c>
      <c r="C7" s="8" t="s">
        <v>111</v>
      </c>
      <c r="D7" s="8" t="s">
        <v>2344</v>
      </c>
      <c r="E7" s="8" t="s">
        <v>23</v>
      </c>
      <c r="F7" s="22" t="s">
        <v>66</v>
      </c>
      <c r="G7" s="9" t="s">
        <v>47</v>
      </c>
      <c r="H7" s="9" t="s">
        <v>25</v>
      </c>
      <c r="I7" s="141" t="s">
        <v>2254</v>
      </c>
      <c r="K7" s="8" t="s">
        <v>67</v>
      </c>
      <c r="L7" s="8" t="s">
        <v>58</v>
      </c>
      <c r="M7" s="8" t="s">
        <v>2924</v>
      </c>
      <c r="N7" s="8" t="s">
        <v>26</v>
      </c>
      <c r="O7" s="8" t="s">
        <v>2961</v>
      </c>
      <c r="P7" s="8" t="s">
        <v>68</v>
      </c>
      <c r="Q7" s="8" t="s">
        <v>36</v>
      </c>
      <c r="R7" s="8" t="s">
        <v>26</v>
      </c>
      <c r="S7" s="8" t="s">
        <v>26</v>
      </c>
      <c r="T7" s="8" t="s">
        <v>69</v>
      </c>
      <c r="U7" s="8" t="s">
        <v>26</v>
      </c>
      <c r="V7" s="8" t="s">
        <v>70</v>
      </c>
      <c r="X7" s="8" t="s">
        <v>65</v>
      </c>
    </row>
    <row r="8" spans="1:24" ht="30" x14ac:dyDescent="0.25">
      <c r="A8" s="187" t="s">
        <v>2014</v>
      </c>
      <c r="B8" s="8" t="s">
        <v>71</v>
      </c>
      <c r="C8" s="8" t="s">
        <v>111</v>
      </c>
      <c r="D8" s="8" t="s">
        <v>2344</v>
      </c>
      <c r="E8" s="8" t="s">
        <v>23</v>
      </c>
      <c r="F8" s="22" t="s">
        <v>72</v>
      </c>
      <c r="G8" s="9" t="s">
        <v>47</v>
      </c>
      <c r="H8" s="9" t="s">
        <v>25</v>
      </c>
      <c r="I8" s="141" t="s">
        <v>2254</v>
      </c>
      <c r="K8" s="8" t="s">
        <v>67</v>
      </c>
      <c r="L8" s="8" t="s">
        <v>58</v>
      </c>
      <c r="M8" s="8" t="s">
        <v>2923</v>
      </c>
      <c r="N8" s="8" t="s">
        <v>26</v>
      </c>
      <c r="O8" s="8" t="s">
        <v>2961</v>
      </c>
      <c r="P8" s="8" t="s">
        <v>68</v>
      </c>
      <c r="Q8" s="8" t="s">
        <v>36</v>
      </c>
      <c r="R8" s="8" t="s">
        <v>26</v>
      </c>
      <c r="S8" s="8" t="s">
        <v>26</v>
      </c>
      <c r="T8" s="8" t="s">
        <v>73</v>
      </c>
      <c r="U8" s="8" t="s">
        <v>26</v>
      </c>
      <c r="V8" s="8" t="s">
        <v>74</v>
      </c>
      <c r="X8" s="8" t="s">
        <v>65</v>
      </c>
    </row>
    <row r="9" spans="1:24" ht="45" x14ac:dyDescent="0.25">
      <c r="A9" s="187" t="s">
        <v>2014</v>
      </c>
      <c r="B9" s="8" t="s">
        <v>75</v>
      </c>
      <c r="C9" s="8" t="s">
        <v>111</v>
      </c>
      <c r="D9" s="8" t="s">
        <v>2344</v>
      </c>
      <c r="E9" s="8" t="s">
        <v>23</v>
      </c>
      <c r="F9" s="22" t="s">
        <v>76</v>
      </c>
      <c r="G9" s="9" t="s">
        <v>47</v>
      </c>
      <c r="H9" s="9" t="s">
        <v>25</v>
      </c>
      <c r="I9" s="141" t="s">
        <v>2254</v>
      </c>
      <c r="K9" s="8" t="s">
        <v>67</v>
      </c>
      <c r="L9" s="8" t="s">
        <v>58</v>
      </c>
      <c r="M9" s="8" t="s">
        <v>2922</v>
      </c>
      <c r="N9" s="8" t="s">
        <v>26</v>
      </c>
      <c r="O9" s="8" t="s">
        <v>2961</v>
      </c>
      <c r="P9" s="8" t="s">
        <v>68</v>
      </c>
      <c r="Q9" s="8" t="s">
        <v>36</v>
      </c>
      <c r="R9" s="8" t="s">
        <v>26</v>
      </c>
      <c r="S9" s="8" t="s">
        <v>26</v>
      </c>
      <c r="T9" s="8" t="s">
        <v>77</v>
      </c>
      <c r="U9" s="8" t="s">
        <v>26</v>
      </c>
      <c r="V9" s="8" t="s">
        <v>78</v>
      </c>
      <c r="X9" s="8" t="s">
        <v>65</v>
      </c>
    </row>
    <row r="10" spans="1:24" ht="45" x14ac:dyDescent="0.25">
      <c r="A10" s="187" t="s">
        <v>2015</v>
      </c>
      <c r="B10" s="141" t="s">
        <v>2973</v>
      </c>
      <c r="C10" s="8" t="s">
        <v>111</v>
      </c>
      <c r="D10" s="8" t="s">
        <v>2345</v>
      </c>
      <c r="E10" s="8" t="s">
        <v>23</v>
      </c>
      <c r="F10" s="25" t="s">
        <v>80</v>
      </c>
      <c r="G10" s="8" t="s">
        <v>81</v>
      </c>
      <c r="H10" s="8" t="s">
        <v>25</v>
      </c>
      <c r="I10" s="141" t="s">
        <v>2255</v>
      </c>
      <c r="J10" s="141" t="s">
        <v>2276</v>
      </c>
      <c r="K10" s="8" t="s">
        <v>82</v>
      </c>
      <c r="L10" s="8" t="s">
        <v>58</v>
      </c>
      <c r="M10" s="8" t="s">
        <v>83</v>
      </c>
      <c r="N10" s="8" t="s">
        <v>84</v>
      </c>
      <c r="O10" s="8" t="s">
        <v>211</v>
      </c>
      <c r="P10" s="8" t="s">
        <v>1926</v>
      </c>
      <c r="Q10" s="8" t="s">
        <v>36</v>
      </c>
      <c r="R10" s="8" t="s">
        <v>85</v>
      </c>
      <c r="S10" s="8" t="s">
        <v>34</v>
      </c>
      <c r="T10" s="8" t="s">
        <v>69</v>
      </c>
      <c r="V10" s="8" t="s">
        <v>86</v>
      </c>
      <c r="X10" s="8" t="s">
        <v>79</v>
      </c>
    </row>
    <row r="11" spans="1:24" ht="45" x14ac:dyDescent="0.25">
      <c r="A11" s="187" t="s">
        <v>2016</v>
      </c>
      <c r="B11" s="8" t="s">
        <v>87</v>
      </c>
      <c r="C11" s="8" t="s">
        <v>111</v>
      </c>
      <c r="D11" s="8" t="s">
        <v>2346</v>
      </c>
      <c r="E11" s="8" t="s">
        <v>23</v>
      </c>
      <c r="F11" s="22" t="s">
        <v>89</v>
      </c>
      <c r="G11" s="24">
        <v>2500</v>
      </c>
      <c r="H11" s="8" t="s">
        <v>25</v>
      </c>
      <c r="I11" s="141" t="s">
        <v>2256</v>
      </c>
      <c r="K11" s="8" t="s">
        <v>27</v>
      </c>
      <c r="L11" s="8" t="s">
        <v>90</v>
      </c>
      <c r="M11" s="8" t="s">
        <v>91</v>
      </c>
      <c r="N11" s="8" t="s">
        <v>26</v>
      </c>
      <c r="P11" s="8" t="s">
        <v>92</v>
      </c>
      <c r="Q11" s="8" t="s">
        <v>36</v>
      </c>
      <c r="R11" s="8" t="s">
        <v>26</v>
      </c>
      <c r="S11" s="8" t="s">
        <v>34</v>
      </c>
      <c r="T11" s="8" t="s">
        <v>1927</v>
      </c>
      <c r="U11" s="8" t="s">
        <v>26</v>
      </c>
      <c r="V11" s="8" t="s">
        <v>93</v>
      </c>
      <c r="X11" s="8" t="s">
        <v>88</v>
      </c>
    </row>
    <row r="12" spans="1:24" ht="105" x14ac:dyDescent="0.25">
      <c r="A12" s="187" t="s">
        <v>2016</v>
      </c>
      <c r="B12" s="8" t="s">
        <v>94</v>
      </c>
      <c r="C12" s="8" t="s">
        <v>111</v>
      </c>
      <c r="D12" s="8" t="s">
        <v>2347</v>
      </c>
      <c r="E12" s="8" t="s">
        <v>23</v>
      </c>
      <c r="F12" s="22" t="s">
        <v>96</v>
      </c>
      <c r="G12" s="24">
        <v>350000</v>
      </c>
      <c r="H12" s="8" t="s">
        <v>25</v>
      </c>
      <c r="I12" s="141" t="s">
        <v>2324</v>
      </c>
      <c r="K12" s="8" t="s">
        <v>97</v>
      </c>
      <c r="L12" s="8" t="s">
        <v>98</v>
      </c>
      <c r="M12" s="8" t="s">
        <v>99</v>
      </c>
      <c r="N12" s="8" t="s">
        <v>26</v>
      </c>
      <c r="O12" s="26"/>
      <c r="P12" s="8" t="s">
        <v>100</v>
      </c>
      <c r="Q12" s="8" t="s">
        <v>26</v>
      </c>
      <c r="R12" s="8" t="s">
        <v>101</v>
      </c>
      <c r="S12" s="8" t="s">
        <v>34</v>
      </c>
      <c r="T12" s="8" t="s">
        <v>69</v>
      </c>
      <c r="U12" s="8" t="s">
        <v>26</v>
      </c>
      <c r="V12" s="8" t="s">
        <v>102</v>
      </c>
      <c r="X12" s="8" t="s">
        <v>95</v>
      </c>
    </row>
    <row r="13" spans="1:24" ht="45" x14ac:dyDescent="0.25">
      <c r="A13" s="187" t="s">
        <v>2017</v>
      </c>
      <c r="B13" s="8" t="s">
        <v>103</v>
      </c>
      <c r="C13" s="8" t="s">
        <v>111</v>
      </c>
      <c r="D13" s="8" t="s">
        <v>2348</v>
      </c>
      <c r="E13" s="8" t="s">
        <v>23</v>
      </c>
      <c r="F13" s="22" t="s">
        <v>104</v>
      </c>
      <c r="G13" s="24">
        <v>20000</v>
      </c>
      <c r="H13" s="8" t="s">
        <v>25</v>
      </c>
      <c r="I13" s="141" t="s">
        <v>2257</v>
      </c>
      <c r="K13" s="8" t="s">
        <v>105</v>
      </c>
      <c r="L13" s="8" t="s">
        <v>106</v>
      </c>
      <c r="M13" s="8" t="s">
        <v>107</v>
      </c>
      <c r="N13" s="8" t="s">
        <v>26</v>
      </c>
      <c r="O13" s="8" t="s">
        <v>2928</v>
      </c>
      <c r="P13" s="8" t="s">
        <v>108</v>
      </c>
      <c r="Q13" s="8" t="s">
        <v>36</v>
      </c>
      <c r="R13" s="8" t="s">
        <v>26</v>
      </c>
      <c r="S13" s="8" t="s">
        <v>34</v>
      </c>
      <c r="T13" s="8" t="s">
        <v>109</v>
      </c>
      <c r="U13" s="8" t="s">
        <v>26</v>
      </c>
      <c r="V13" s="8" t="s">
        <v>110</v>
      </c>
      <c r="X13" s="8" t="s">
        <v>1928</v>
      </c>
    </row>
    <row r="14" spans="1:24" s="120" customFormat="1" ht="60.75" customHeight="1" x14ac:dyDescent="0.25">
      <c r="A14" s="188"/>
      <c r="B14" s="111" t="s">
        <v>2963</v>
      </c>
      <c r="C14" s="56"/>
      <c r="D14" s="56" t="s">
        <v>2340</v>
      </c>
      <c r="E14" s="56"/>
      <c r="F14" s="57"/>
      <c r="G14" s="101"/>
      <c r="H14" s="101"/>
      <c r="I14" s="56"/>
      <c r="J14" s="56"/>
      <c r="K14" s="56"/>
      <c r="L14" s="56"/>
      <c r="M14" s="56"/>
      <c r="N14" s="56"/>
      <c r="O14" s="56"/>
      <c r="P14" s="28"/>
      <c r="Q14" s="28"/>
      <c r="R14" s="28"/>
      <c r="S14" s="28"/>
      <c r="T14" s="28"/>
      <c r="U14" s="28"/>
      <c r="V14" s="28"/>
      <c r="X14" s="28"/>
    </row>
    <row r="15" spans="1:24" ht="111" customHeight="1" x14ac:dyDescent="0.25">
      <c r="A15" s="189" t="s">
        <v>2018</v>
      </c>
      <c r="B15" s="30" t="s">
        <v>2974</v>
      </c>
      <c r="C15" s="2" t="s">
        <v>111</v>
      </c>
      <c r="D15" s="2" t="s">
        <v>2349</v>
      </c>
      <c r="E15" s="2" t="s">
        <v>113</v>
      </c>
      <c r="F15" s="37" t="s">
        <v>114</v>
      </c>
      <c r="G15" s="3" t="s">
        <v>115</v>
      </c>
      <c r="H15" s="3" t="s">
        <v>116</v>
      </c>
      <c r="I15" s="142" t="s">
        <v>2250</v>
      </c>
      <c r="J15" s="142" t="s">
        <v>2248</v>
      </c>
      <c r="K15" s="194" t="s">
        <v>117</v>
      </c>
      <c r="L15" s="2" t="s">
        <v>118</v>
      </c>
      <c r="M15" s="5">
        <v>1782</v>
      </c>
      <c r="N15" s="2" t="s">
        <v>119</v>
      </c>
      <c r="O15" s="2" t="s">
        <v>233</v>
      </c>
      <c r="P15" s="2" t="s">
        <v>120</v>
      </c>
      <c r="Q15" s="2" t="s">
        <v>121</v>
      </c>
      <c r="R15" s="10" t="s">
        <v>122</v>
      </c>
      <c r="S15" s="2" t="s">
        <v>123</v>
      </c>
      <c r="T15" s="2" t="s">
        <v>124</v>
      </c>
      <c r="U15" s="2"/>
      <c r="V15" s="30" t="s">
        <v>125</v>
      </c>
      <c r="X15" s="2" t="s">
        <v>112</v>
      </c>
    </row>
    <row r="16" spans="1:24" ht="80.099999999999994" customHeight="1" x14ac:dyDescent="0.25">
      <c r="A16" s="189" t="s">
        <v>2018</v>
      </c>
      <c r="B16" s="30" t="s">
        <v>2975</v>
      </c>
      <c r="C16" s="2" t="s">
        <v>111</v>
      </c>
      <c r="D16" s="2" t="s">
        <v>2249</v>
      </c>
      <c r="E16" s="2" t="s">
        <v>113</v>
      </c>
      <c r="F16" s="37" t="s">
        <v>114</v>
      </c>
      <c r="G16" s="3" t="s">
        <v>115</v>
      </c>
      <c r="H16" s="3" t="s">
        <v>116</v>
      </c>
      <c r="I16" s="142" t="s">
        <v>2250</v>
      </c>
      <c r="J16" s="142" t="s">
        <v>2248</v>
      </c>
      <c r="K16" s="194" t="s">
        <v>117</v>
      </c>
      <c r="L16" s="2" t="s">
        <v>118</v>
      </c>
      <c r="M16" s="5">
        <v>1203</v>
      </c>
      <c r="N16" s="2" t="s">
        <v>119</v>
      </c>
      <c r="O16" s="2" t="s">
        <v>233</v>
      </c>
      <c r="P16" s="2" t="s">
        <v>120</v>
      </c>
      <c r="Q16" s="2" t="s">
        <v>121</v>
      </c>
      <c r="R16" s="10" t="s">
        <v>127</v>
      </c>
      <c r="S16" s="2" t="s">
        <v>123</v>
      </c>
      <c r="T16" s="2" t="s">
        <v>124</v>
      </c>
      <c r="U16" s="2"/>
      <c r="V16" s="30" t="s">
        <v>125</v>
      </c>
      <c r="X16" s="2" t="s">
        <v>126</v>
      </c>
    </row>
    <row r="17" spans="1:24" ht="80.099999999999994" customHeight="1" x14ac:dyDescent="0.25">
      <c r="A17" s="189" t="s">
        <v>2018</v>
      </c>
      <c r="B17" s="30" t="s">
        <v>2976</v>
      </c>
      <c r="C17" s="2" t="s">
        <v>111</v>
      </c>
      <c r="D17" s="2" t="s">
        <v>2925</v>
      </c>
      <c r="E17" s="2" t="s">
        <v>113</v>
      </c>
      <c r="F17" s="37" t="s">
        <v>114</v>
      </c>
      <c r="G17" s="3" t="s">
        <v>115</v>
      </c>
      <c r="H17" s="3" t="s">
        <v>116</v>
      </c>
      <c r="I17" s="142" t="s">
        <v>2250</v>
      </c>
      <c r="J17" s="142" t="s">
        <v>2248</v>
      </c>
      <c r="K17" s="194" t="s">
        <v>117</v>
      </c>
      <c r="L17" s="2" t="s">
        <v>118</v>
      </c>
      <c r="M17" s="2" t="s">
        <v>129</v>
      </c>
      <c r="N17" s="2" t="s">
        <v>119</v>
      </c>
      <c r="O17" s="2" t="s">
        <v>233</v>
      </c>
      <c r="P17" s="2" t="s">
        <v>120</v>
      </c>
      <c r="Q17" s="2" t="s">
        <v>121</v>
      </c>
      <c r="R17" s="10" t="s">
        <v>130</v>
      </c>
      <c r="S17" s="2" t="s">
        <v>123</v>
      </c>
      <c r="T17" s="2" t="s">
        <v>124</v>
      </c>
      <c r="U17" s="2"/>
      <c r="V17" s="30" t="s">
        <v>125</v>
      </c>
      <c r="X17" s="2" t="s">
        <v>128</v>
      </c>
    </row>
    <row r="18" spans="1:24" ht="80.099999999999994" customHeight="1" x14ac:dyDescent="0.25">
      <c r="A18" s="189" t="s">
        <v>2018</v>
      </c>
      <c r="B18" s="30" t="s">
        <v>131</v>
      </c>
      <c r="C18" s="2" t="s">
        <v>111</v>
      </c>
      <c r="D18" s="2" t="s">
        <v>2589</v>
      </c>
      <c r="E18" s="2" t="s">
        <v>113</v>
      </c>
      <c r="F18" s="37" t="s">
        <v>114</v>
      </c>
      <c r="G18" s="3" t="s">
        <v>115</v>
      </c>
      <c r="H18" s="3" t="s">
        <v>116</v>
      </c>
      <c r="I18" s="142" t="s">
        <v>2250</v>
      </c>
      <c r="J18" s="142" t="s">
        <v>2248</v>
      </c>
      <c r="K18" s="54" t="s">
        <v>117</v>
      </c>
      <c r="L18" s="2" t="s">
        <v>118</v>
      </c>
      <c r="M18" s="5">
        <v>1782</v>
      </c>
      <c r="N18" s="2" t="s">
        <v>119</v>
      </c>
      <c r="O18" s="2" t="s">
        <v>233</v>
      </c>
      <c r="P18" s="2" t="s">
        <v>120</v>
      </c>
      <c r="Q18" s="2" t="s">
        <v>121</v>
      </c>
      <c r="R18" s="30" t="s">
        <v>133</v>
      </c>
      <c r="S18" s="2" t="s">
        <v>123</v>
      </c>
      <c r="T18" s="2" t="s">
        <v>124</v>
      </c>
      <c r="U18" s="2"/>
      <c r="V18" s="30" t="s">
        <v>125</v>
      </c>
      <c r="X18" s="21" t="s">
        <v>132</v>
      </c>
    </row>
    <row r="19" spans="1:24" ht="114.75" customHeight="1" x14ac:dyDescent="0.25">
      <c r="A19" s="189" t="s">
        <v>2018</v>
      </c>
      <c r="B19" s="30" t="s">
        <v>134</v>
      </c>
      <c r="C19" s="2" t="s">
        <v>111</v>
      </c>
      <c r="D19" s="2" t="s">
        <v>2350</v>
      </c>
      <c r="E19" s="2" t="s">
        <v>113</v>
      </c>
      <c r="F19" s="37" t="s">
        <v>114</v>
      </c>
      <c r="G19" s="3" t="s">
        <v>115</v>
      </c>
      <c r="H19" s="3" t="s">
        <v>116</v>
      </c>
      <c r="I19" s="142" t="s">
        <v>2250</v>
      </c>
      <c r="J19" s="142" t="s">
        <v>2248</v>
      </c>
      <c r="K19" s="54" t="s">
        <v>117</v>
      </c>
      <c r="L19" s="2" t="s">
        <v>118</v>
      </c>
      <c r="M19" s="5" t="s">
        <v>136</v>
      </c>
      <c r="N19" s="2" t="s">
        <v>119</v>
      </c>
      <c r="O19" s="2" t="s">
        <v>233</v>
      </c>
      <c r="P19" s="2" t="s">
        <v>120</v>
      </c>
      <c r="Q19" s="2" t="s">
        <v>121</v>
      </c>
      <c r="R19" s="2" t="s">
        <v>137</v>
      </c>
      <c r="S19" s="2" t="s">
        <v>123</v>
      </c>
      <c r="T19" s="2" t="s">
        <v>124</v>
      </c>
      <c r="U19" s="2"/>
      <c r="V19" s="30" t="s">
        <v>125</v>
      </c>
      <c r="X19" s="2" t="s">
        <v>135</v>
      </c>
    </row>
    <row r="20" spans="1:24" ht="80.099999999999994" customHeight="1" x14ac:dyDescent="0.25">
      <c r="A20" s="189" t="s">
        <v>2018</v>
      </c>
      <c r="B20" s="30" t="s">
        <v>133</v>
      </c>
      <c r="C20" s="2" t="s">
        <v>111</v>
      </c>
      <c r="D20" s="10" t="s">
        <v>2926</v>
      </c>
      <c r="E20" s="2" t="s">
        <v>113</v>
      </c>
      <c r="F20" s="37" t="s">
        <v>114</v>
      </c>
      <c r="G20" s="3" t="s">
        <v>115</v>
      </c>
      <c r="H20" s="3" t="s">
        <v>116</v>
      </c>
      <c r="I20" s="142" t="s">
        <v>2250</v>
      </c>
      <c r="J20" s="142" t="s">
        <v>2248</v>
      </c>
      <c r="K20" s="194" t="s">
        <v>117</v>
      </c>
      <c r="L20" s="2" t="s">
        <v>118</v>
      </c>
      <c r="M20" s="5" t="s">
        <v>138</v>
      </c>
      <c r="N20" s="2" t="s">
        <v>119</v>
      </c>
      <c r="O20" s="2" t="s">
        <v>233</v>
      </c>
      <c r="P20" s="2" t="s">
        <v>120</v>
      </c>
      <c r="Q20" s="2" t="s">
        <v>121</v>
      </c>
      <c r="R20" s="30" t="s">
        <v>139</v>
      </c>
      <c r="S20" s="2" t="s">
        <v>123</v>
      </c>
      <c r="T20" s="2" t="s">
        <v>140</v>
      </c>
      <c r="U20" s="2"/>
      <c r="V20" s="30" t="s">
        <v>125</v>
      </c>
      <c r="X20" s="10" t="s">
        <v>1929</v>
      </c>
    </row>
    <row r="21" spans="1:24" ht="156.75" customHeight="1" x14ac:dyDescent="0.25">
      <c r="A21" s="189" t="s">
        <v>2018</v>
      </c>
      <c r="B21" s="30" t="s">
        <v>141</v>
      </c>
      <c r="C21" s="2" t="s">
        <v>111</v>
      </c>
      <c r="D21" s="2" t="s">
        <v>2977</v>
      </c>
      <c r="E21" s="2" t="s">
        <v>113</v>
      </c>
      <c r="F21" s="37" t="s">
        <v>114</v>
      </c>
      <c r="G21" s="3" t="s">
        <v>115</v>
      </c>
      <c r="H21" s="3" t="s">
        <v>116</v>
      </c>
      <c r="I21" s="142" t="s">
        <v>2250</v>
      </c>
      <c r="J21" s="142" t="s">
        <v>2248</v>
      </c>
      <c r="K21" s="54" t="s">
        <v>117</v>
      </c>
      <c r="L21" s="2" t="s">
        <v>143</v>
      </c>
      <c r="M21" s="5" t="s">
        <v>144</v>
      </c>
      <c r="N21" s="2" t="s">
        <v>119</v>
      </c>
      <c r="O21" s="2" t="s">
        <v>233</v>
      </c>
      <c r="P21" s="2" t="s">
        <v>120</v>
      </c>
      <c r="Q21" s="2" t="s">
        <v>121</v>
      </c>
      <c r="R21" s="30" t="s">
        <v>134</v>
      </c>
      <c r="S21" s="2" t="s">
        <v>123</v>
      </c>
      <c r="T21" s="2" t="s">
        <v>145</v>
      </c>
      <c r="U21" s="2"/>
      <c r="V21" s="30" t="s">
        <v>125</v>
      </c>
      <c r="X21" s="2" t="s">
        <v>142</v>
      </c>
    </row>
    <row r="22" spans="1:24" ht="84" customHeight="1" x14ac:dyDescent="0.25">
      <c r="A22" s="189" t="s">
        <v>2018</v>
      </c>
      <c r="B22" s="30" t="s">
        <v>146</v>
      </c>
      <c r="C22" s="2" t="s">
        <v>111</v>
      </c>
      <c r="D22" s="2" t="s">
        <v>2351</v>
      </c>
      <c r="E22" s="2" t="s">
        <v>113</v>
      </c>
      <c r="F22" s="37" t="s">
        <v>114</v>
      </c>
      <c r="G22" s="3" t="s">
        <v>115</v>
      </c>
      <c r="H22" s="3" t="s">
        <v>116</v>
      </c>
      <c r="I22" s="142" t="s">
        <v>2250</v>
      </c>
      <c r="J22" s="142" t="s">
        <v>2248</v>
      </c>
      <c r="K22" s="54" t="s">
        <v>117</v>
      </c>
      <c r="L22" s="2" t="s">
        <v>148</v>
      </c>
      <c r="M22" s="5" t="s">
        <v>149</v>
      </c>
      <c r="N22" s="2" t="s">
        <v>119</v>
      </c>
      <c r="O22" s="2" t="s">
        <v>233</v>
      </c>
      <c r="P22" s="2" t="s">
        <v>120</v>
      </c>
      <c r="Q22" s="2" t="s">
        <v>121</v>
      </c>
      <c r="R22" s="30" t="s">
        <v>134</v>
      </c>
      <c r="S22" s="2" t="s">
        <v>123</v>
      </c>
      <c r="T22" s="2" t="s">
        <v>150</v>
      </c>
      <c r="U22" s="2"/>
      <c r="V22" s="30" t="s">
        <v>125</v>
      </c>
      <c r="X22" s="2" t="s">
        <v>147</v>
      </c>
    </row>
    <row r="23" spans="1:24" ht="93" customHeight="1" x14ac:dyDescent="0.25">
      <c r="A23" s="189" t="s">
        <v>2018</v>
      </c>
      <c r="B23" s="30" t="s">
        <v>2978</v>
      </c>
      <c r="C23" s="2" t="s">
        <v>111</v>
      </c>
      <c r="D23" s="2" t="s">
        <v>2352</v>
      </c>
      <c r="E23" s="2" t="s">
        <v>113</v>
      </c>
      <c r="F23" s="37" t="s">
        <v>114</v>
      </c>
      <c r="G23" s="3" t="s">
        <v>115</v>
      </c>
      <c r="H23" s="3" t="s">
        <v>116</v>
      </c>
      <c r="I23" s="142" t="s">
        <v>2250</v>
      </c>
      <c r="J23" s="142" t="s">
        <v>2248</v>
      </c>
      <c r="K23" s="54" t="s">
        <v>117</v>
      </c>
      <c r="L23" s="2" t="s">
        <v>118</v>
      </c>
      <c r="M23" s="5" t="s">
        <v>2339</v>
      </c>
      <c r="N23" s="2" t="s">
        <v>119</v>
      </c>
      <c r="O23" s="2" t="s">
        <v>233</v>
      </c>
      <c r="P23" s="2" t="s">
        <v>120</v>
      </c>
      <c r="Q23" s="2" t="s">
        <v>121</v>
      </c>
      <c r="R23" s="10" t="s">
        <v>152</v>
      </c>
      <c r="S23" s="2" t="s">
        <v>123</v>
      </c>
      <c r="T23" s="2" t="s">
        <v>153</v>
      </c>
      <c r="U23" s="2"/>
      <c r="V23" s="30" t="s">
        <v>125</v>
      </c>
      <c r="X23" s="2" t="s">
        <v>151</v>
      </c>
    </row>
    <row r="24" spans="1:24" ht="135.75" customHeight="1" x14ac:dyDescent="0.25">
      <c r="A24" s="189" t="s">
        <v>2018</v>
      </c>
      <c r="B24" s="30" t="s">
        <v>154</v>
      </c>
      <c r="C24" s="2" t="s">
        <v>111</v>
      </c>
      <c r="D24" s="2" t="s">
        <v>2353</v>
      </c>
      <c r="E24" s="2" t="s">
        <v>113</v>
      </c>
      <c r="F24" s="37" t="s">
        <v>114</v>
      </c>
      <c r="G24" s="3" t="s">
        <v>115</v>
      </c>
      <c r="H24" s="3" t="s">
        <v>116</v>
      </c>
      <c r="I24" s="142" t="s">
        <v>2250</v>
      </c>
      <c r="J24" s="142" t="s">
        <v>2248</v>
      </c>
      <c r="K24" s="54" t="s">
        <v>117</v>
      </c>
      <c r="L24" s="2" t="s">
        <v>118</v>
      </c>
      <c r="M24" s="5">
        <v>122</v>
      </c>
      <c r="N24" s="2" t="s">
        <v>119</v>
      </c>
      <c r="O24" s="2" t="s">
        <v>233</v>
      </c>
      <c r="P24" s="2" t="s">
        <v>120</v>
      </c>
      <c r="Q24" s="2" t="s">
        <v>121</v>
      </c>
      <c r="R24" s="10" t="s">
        <v>152</v>
      </c>
      <c r="S24" s="2" t="s">
        <v>123</v>
      </c>
      <c r="T24" s="2" t="s">
        <v>156</v>
      </c>
      <c r="U24" s="2"/>
      <c r="V24" s="30" t="s">
        <v>125</v>
      </c>
      <c r="X24" s="2" t="s">
        <v>155</v>
      </c>
    </row>
    <row r="25" spans="1:24" ht="169.5" customHeight="1" x14ac:dyDescent="0.25">
      <c r="A25" s="189" t="s">
        <v>2018</v>
      </c>
      <c r="B25" s="30" t="s">
        <v>3010</v>
      </c>
      <c r="C25" s="2" t="s">
        <v>111</v>
      </c>
      <c r="D25" s="2" t="s">
        <v>2354</v>
      </c>
      <c r="E25" s="2" t="s">
        <v>113</v>
      </c>
      <c r="F25" s="37" t="s">
        <v>114</v>
      </c>
      <c r="G25" s="3" t="s">
        <v>115</v>
      </c>
      <c r="H25" s="3" t="s">
        <v>116</v>
      </c>
      <c r="I25" s="142" t="s">
        <v>2250</v>
      </c>
      <c r="J25" s="142" t="s">
        <v>2248</v>
      </c>
      <c r="K25" s="30" t="s">
        <v>117</v>
      </c>
      <c r="L25" s="2" t="s">
        <v>2251</v>
      </c>
      <c r="M25" s="2" t="s">
        <v>158</v>
      </c>
      <c r="N25" s="2" t="s">
        <v>119</v>
      </c>
      <c r="O25" s="2" t="s">
        <v>233</v>
      </c>
      <c r="P25" s="2" t="s">
        <v>120</v>
      </c>
      <c r="Q25" s="2" t="s">
        <v>121</v>
      </c>
      <c r="R25" s="10" t="s">
        <v>152</v>
      </c>
      <c r="S25" s="2" t="s">
        <v>123</v>
      </c>
      <c r="T25" s="2" t="s">
        <v>159</v>
      </c>
      <c r="U25" s="2"/>
      <c r="V25" s="30" t="s">
        <v>125</v>
      </c>
      <c r="X25" s="2" t="s">
        <v>157</v>
      </c>
    </row>
    <row r="26" spans="1:24" ht="153.75" customHeight="1" x14ac:dyDescent="0.25">
      <c r="A26" s="189" t="s">
        <v>2018</v>
      </c>
      <c r="B26" s="30" t="s">
        <v>3009</v>
      </c>
      <c r="C26" s="2" t="s">
        <v>111</v>
      </c>
      <c r="D26" s="2" t="s">
        <v>2355</v>
      </c>
      <c r="E26" s="2" t="s">
        <v>113</v>
      </c>
      <c r="F26" s="37" t="s">
        <v>114</v>
      </c>
      <c r="G26" s="3" t="s">
        <v>115</v>
      </c>
      <c r="H26" s="3" t="s">
        <v>116</v>
      </c>
      <c r="I26" s="142" t="s">
        <v>2250</v>
      </c>
      <c r="J26" s="142" t="s">
        <v>2248</v>
      </c>
      <c r="K26" s="54" t="s">
        <v>117</v>
      </c>
      <c r="L26" s="2" t="s">
        <v>118</v>
      </c>
      <c r="M26" s="5" t="s">
        <v>161</v>
      </c>
      <c r="N26" s="2" t="s">
        <v>119</v>
      </c>
      <c r="O26" s="2" t="s">
        <v>233</v>
      </c>
      <c r="P26" s="2" t="s">
        <v>120</v>
      </c>
      <c r="Q26" s="2" t="s">
        <v>121</v>
      </c>
      <c r="R26" s="30" t="s">
        <v>141</v>
      </c>
      <c r="S26" s="2" t="s">
        <v>123</v>
      </c>
      <c r="T26" s="2" t="s">
        <v>162</v>
      </c>
      <c r="U26" s="2"/>
      <c r="V26" s="30" t="s">
        <v>125</v>
      </c>
      <c r="X26" s="2" t="s">
        <v>160</v>
      </c>
    </row>
    <row r="27" spans="1:24" ht="213.75" customHeight="1" x14ac:dyDescent="0.25">
      <c r="A27" s="189" t="s">
        <v>2018</v>
      </c>
      <c r="B27" s="30" t="s">
        <v>163</v>
      </c>
      <c r="C27" s="2" t="s">
        <v>111</v>
      </c>
      <c r="D27" s="2" t="s">
        <v>2356</v>
      </c>
      <c r="E27" s="2" t="s">
        <v>113</v>
      </c>
      <c r="F27" s="37" t="s">
        <v>114</v>
      </c>
      <c r="G27" s="3" t="s">
        <v>115</v>
      </c>
      <c r="H27" s="3" t="s">
        <v>116</v>
      </c>
      <c r="I27" s="142" t="s">
        <v>2250</v>
      </c>
      <c r="J27" s="142" t="s">
        <v>2248</v>
      </c>
      <c r="K27" s="54" t="s">
        <v>117</v>
      </c>
      <c r="L27" s="2" t="s">
        <v>165</v>
      </c>
      <c r="M27" s="5" t="s">
        <v>2898</v>
      </c>
      <c r="N27" s="2" t="s">
        <v>119</v>
      </c>
      <c r="O27" s="2" t="s">
        <v>233</v>
      </c>
      <c r="P27" s="2" t="s">
        <v>120</v>
      </c>
      <c r="Q27" s="2" t="s">
        <v>121</v>
      </c>
      <c r="R27" s="10" t="s">
        <v>152</v>
      </c>
      <c r="S27" s="2" t="s">
        <v>123</v>
      </c>
      <c r="T27" s="2" t="s">
        <v>166</v>
      </c>
      <c r="U27" s="2"/>
      <c r="V27" s="30" t="s">
        <v>125</v>
      </c>
      <c r="X27" s="2" t="s">
        <v>164</v>
      </c>
    </row>
    <row r="28" spans="1:24" ht="58.5" customHeight="1" x14ac:dyDescent="0.25">
      <c r="A28" s="189" t="s">
        <v>2019</v>
      </c>
      <c r="B28" s="142" t="s">
        <v>197</v>
      </c>
      <c r="C28" s="2" t="s">
        <v>111</v>
      </c>
      <c r="D28" s="2" t="s">
        <v>2363</v>
      </c>
      <c r="E28" s="2" t="s">
        <v>113</v>
      </c>
      <c r="F28" s="25"/>
      <c r="G28" s="2" t="s">
        <v>199</v>
      </c>
      <c r="H28" s="2" t="s">
        <v>269</v>
      </c>
      <c r="I28" s="2"/>
      <c r="J28" s="2"/>
      <c r="K28" s="194" t="s">
        <v>117</v>
      </c>
      <c r="L28" s="2" t="s">
        <v>200</v>
      </c>
      <c r="M28" s="2" t="s">
        <v>201</v>
      </c>
      <c r="N28" s="2"/>
      <c r="O28" s="2" t="s">
        <v>211</v>
      </c>
      <c r="P28" s="2"/>
      <c r="Q28" s="2" t="s">
        <v>121</v>
      </c>
      <c r="R28" s="2" t="s">
        <v>26</v>
      </c>
      <c r="S28" s="2" t="s">
        <v>123</v>
      </c>
      <c r="T28" s="2" t="s">
        <v>170</v>
      </c>
      <c r="U28" s="2"/>
      <c r="V28" s="30" t="s">
        <v>202</v>
      </c>
      <c r="X28" s="2" t="s">
        <v>198</v>
      </c>
    </row>
    <row r="29" spans="1:24" ht="377.25" customHeight="1" x14ac:dyDescent="0.25">
      <c r="A29" s="189" t="s">
        <v>2018</v>
      </c>
      <c r="B29" s="30" t="s">
        <v>137</v>
      </c>
      <c r="C29" s="2" t="s">
        <v>111</v>
      </c>
      <c r="D29" s="2" t="s">
        <v>2357</v>
      </c>
      <c r="E29" s="2" t="s">
        <v>113</v>
      </c>
      <c r="F29" s="37" t="s">
        <v>168</v>
      </c>
      <c r="G29" s="3">
        <v>480000</v>
      </c>
      <c r="H29" s="3" t="s">
        <v>116</v>
      </c>
      <c r="I29" s="142" t="s">
        <v>2250</v>
      </c>
      <c r="J29" s="142" t="s">
        <v>2248</v>
      </c>
      <c r="K29" s="194" t="s">
        <v>117</v>
      </c>
      <c r="L29" s="2" t="s">
        <v>169</v>
      </c>
      <c r="M29" s="30" t="s">
        <v>1930</v>
      </c>
      <c r="N29" s="2" t="s">
        <v>119</v>
      </c>
      <c r="O29" s="2" t="s">
        <v>2929</v>
      </c>
      <c r="P29" s="2" t="s">
        <v>120</v>
      </c>
      <c r="Q29" s="2" t="s">
        <v>121</v>
      </c>
      <c r="R29" s="10" t="s">
        <v>133</v>
      </c>
      <c r="S29" s="2" t="s">
        <v>123</v>
      </c>
      <c r="T29" s="2" t="s">
        <v>170</v>
      </c>
      <c r="U29" s="2"/>
      <c r="V29" s="30" t="s">
        <v>171</v>
      </c>
      <c r="X29" s="2" t="s">
        <v>167</v>
      </c>
    </row>
    <row r="30" spans="1:24" ht="186.75" customHeight="1" x14ac:dyDescent="0.25">
      <c r="A30" s="189" t="s">
        <v>2018</v>
      </c>
      <c r="B30" s="30" t="s">
        <v>172</v>
      </c>
      <c r="C30" s="2" t="s">
        <v>111</v>
      </c>
      <c r="D30" s="2" t="s">
        <v>2358</v>
      </c>
      <c r="E30" s="2" t="s">
        <v>113</v>
      </c>
      <c r="F30" s="37" t="s">
        <v>174</v>
      </c>
      <c r="G30" s="3">
        <v>145000</v>
      </c>
      <c r="H30" s="3" t="s">
        <v>116</v>
      </c>
      <c r="I30" s="142" t="s">
        <v>2250</v>
      </c>
      <c r="J30" s="142" t="s">
        <v>2248</v>
      </c>
      <c r="K30" s="71" t="s">
        <v>117</v>
      </c>
      <c r="L30" s="2" t="s">
        <v>169</v>
      </c>
      <c r="M30" s="30" t="s">
        <v>1931</v>
      </c>
      <c r="N30" s="2" t="s">
        <v>119</v>
      </c>
      <c r="O30" s="2" t="s">
        <v>233</v>
      </c>
      <c r="P30" s="2" t="s">
        <v>120</v>
      </c>
      <c r="Q30" s="2" t="s">
        <v>121</v>
      </c>
      <c r="R30" s="30" t="s">
        <v>175</v>
      </c>
      <c r="S30" s="2" t="s">
        <v>123</v>
      </c>
      <c r="T30" s="2" t="s">
        <v>170</v>
      </c>
      <c r="U30" s="2"/>
      <c r="V30" s="30" t="s">
        <v>171</v>
      </c>
      <c r="X30" s="2" t="s">
        <v>173</v>
      </c>
    </row>
    <row r="31" spans="1:24" ht="99" customHeight="1" x14ac:dyDescent="0.25">
      <c r="A31" s="189" t="str">
        <f>$A$15</f>
        <v>Licenses, Permits &amp; Fees-CPHD</v>
      </c>
      <c r="B31" s="30" t="s">
        <v>175</v>
      </c>
      <c r="C31" s="2" t="s">
        <v>111</v>
      </c>
      <c r="D31" s="2" t="s">
        <v>2359</v>
      </c>
      <c r="E31" s="2" t="s">
        <v>113</v>
      </c>
      <c r="F31" s="37" t="s">
        <v>177</v>
      </c>
      <c r="G31" s="3">
        <v>15000</v>
      </c>
      <c r="H31" s="3" t="s">
        <v>116</v>
      </c>
      <c r="I31" s="142" t="s">
        <v>2250</v>
      </c>
      <c r="J31" s="142" t="s">
        <v>2248</v>
      </c>
      <c r="K31" s="71" t="s">
        <v>117</v>
      </c>
      <c r="L31" s="2" t="s">
        <v>169</v>
      </c>
      <c r="M31" s="30" t="s">
        <v>178</v>
      </c>
      <c r="N31" s="2" t="s">
        <v>119</v>
      </c>
      <c r="O31" s="2" t="s">
        <v>233</v>
      </c>
      <c r="P31" s="2" t="s">
        <v>120</v>
      </c>
      <c r="Q31" s="2" t="s">
        <v>121</v>
      </c>
      <c r="R31" s="30" t="s">
        <v>172</v>
      </c>
      <c r="S31" s="2" t="s">
        <v>123</v>
      </c>
      <c r="T31" s="2" t="s">
        <v>170</v>
      </c>
      <c r="U31" s="2"/>
      <c r="V31" s="30" t="s">
        <v>171</v>
      </c>
      <c r="X31" s="2" t="s">
        <v>176</v>
      </c>
    </row>
    <row r="32" spans="1:24" ht="83.25" customHeight="1" x14ac:dyDescent="0.25">
      <c r="A32" s="189" t="s">
        <v>2019</v>
      </c>
      <c r="B32" s="30" t="s">
        <v>2979</v>
      </c>
      <c r="C32" s="2" t="s">
        <v>111</v>
      </c>
      <c r="D32" s="2" t="s">
        <v>2360</v>
      </c>
      <c r="E32" s="2" t="s">
        <v>113</v>
      </c>
      <c r="F32" s="25"/>
      <c r="G32" s="3"/>
      <c r="H32" s="3" t="s">
        <v>25</v>
      </c>
      <c r="I32" s="142" t="s">
        <v>2250</v>
      </c>
      <c r="J32" s="142" t="s">
        <v>2248</v>
      </c>
      <c r="K32" s="71"/>
      <c r="L32" s="2" t="s">
        <v>2246</v>
      </c>
      <c r="M32" s="30" t="s">
        <v>180</v>
      </c>
      <c r="N32" s="2"/>
      <c r="O32" s="6">
        <v>41426</v>
      </c>
      <c r="P32" s="2" t="s">
        <v>120</v>
      </c>
      <c r="Q32" s="2" t="s">
        <v>121</v>
      </c>
      <c r="R32" s="10" t="s">
        <v>181</v>
      </c>
      <c r="S32" s="2" t="s">
        <v>123</v>
      </c>
      <c r="T32" s="2" t="s">
        <v>170</v>
      </c>
      <c r="U32" s="2"/>
      <c r="V32" s="30"/>
      <c r="X32" s="2" t="s">
        <v>179</v>
      </c>
    </row>
    <row r="33" spans="1:24" ht="253.5" customHeight="1" x14ac:dyDescent="0.25">
      <c r="A33" s="189" t="str">
        <f>$A$15</f>
        <v>Licenses, Permits &amp; Fees-CPHD</v>
      </c>
      <c r="B33" s="30" t="s">
        <v>182</v>
      </c>
      <c r="C33" s="2" t="s">
        <v>111</v>
      </c>
      <c r="D33" s="2" t="s">
        <v>2361</v>
      </c>
      <c r="E33" s="2" t="s">
        <v>113</v>
      </c>
      <c r="F33" s="37" t="s">
        <v>184</v>
      </c>
      <c r="G33" s="3">
        <v>450000</v>
      </c>
      <c r="H33" s="3" t="s">
        <v>116</v>
      </c>
      <c r="I33" s="142" t="s">
        <v>2250</v>
      </c>
      <c r="J33" s="142" t="s">
        <v>2248</v>
      </c>
      <c r="K33" s="71" t="s">
        <v>117</v>
      </c>
      <c r="L33" s="2" t="s">
        <v>185</v>
      </c>
      <c r="M33" s="2" t="s">
        <v>186</v>
      </c>
      <c r="N33" s="2" t="s">
        <v>119</v>
      </c>
      <c r="O33" s="2" t="s">
        <v>233</v>
      </c>
      <c r="P33" s="32"/>
      <c r="Q33" s="2" t="s">
        <v>121</v>
      </c>
      <c r="R33" s="10" t="s">
        <v>181</v>
      </c>
      <c r="S33" s="2" t="s">
        <v>123</v>
      </c>
      <c r="T33" s="2" t="s">
        <v>170</v>
      </c>
      <c r="U33" s="2"/>
      <c r="V33" s="30" t="s">
        <v>171</v>
      </c>
      <c r="X33" s="2" t="s">
        <v>183</v>
      </c>
    </row>
    <row r="34" spans="1:24" ht="187.5" customHeight="1" x14ac:dyDescent="0.25">
      <c r="A34" s="189" t="str">
        <f>$A$15</f>
        <v>Licenses, Permits &amp; Fees-CPHD</v>
      </c>
      <c r="B34" s="30" t="s">
        <v>187</v>
      </c>
      <c r="C34" s="2" t="s">
        <v>111</v>
      </c>
      <c r="D34" s="2" t="s">
        <v>2362</v>
      </c>
      <c r="E34" s="2" t="s">
        <v>113</v>
      </c>
      <c r="F34" s="37" t="s">
        <v>189</v>
      </c>
      <c r="G34" s="3">
        <v>55000</v>
      </c>
      <c r="H34" s="3" t="s">
        <v>116</v>
      </c>
      <c r="I34" s="142" t="s">
        <v>2250</v>
      </c>
      <c r="J34" s="142" t="s">
        <v>2248</v>
      </c>
      <c r="K34" s="194" t="s">
        <v>117</v>
      </c>
      <c r="L34" s="2" t="s">
        <v>190</v>
      </c>
      <c r="M34" s="2" t="s">
        <v>2899</v>
      </c>
      <c r="N34" s="2" t="s">
        <v>119</v>
      </c>
      <c r="O34" s="2" t="s">
        <v>233</v>
      </c>
      <c r="P34" s="2" t="s">
        <v>120</v>
      </c>
      <c r="Q34" s="2" t="s">
        <v>121</v>
      </c>
      <c r="R34" s="10" t="s">
        <v>191</v>
      </c>
      <c r="S34" s="2" t="s">
        <v>123</v>
      </c>
      <c r="T34" s="2" t="s">
        <v>170</v>
      </c>
      <c r="U34" s="2"/>
      <c r="V34" s="30" t="s">
        <v>171</v>
      </c>
      <c r="X34" s="2" t="s">
        <v>188</v>
      </c>
    </row>
    <row r="35" spans="1:24" ht="57.75" customHeight="1" x14ac:dyDescent="0.25">
      <c r="A35" s="189" t="s">
        <v>2020</v>
      </c>
      <c r="B35" s="30" t="s">
        <v>2982</v>
      </c>
      <c r="C35" s="35" t="s">
        <v>111</v>
      </c>
      <c r="D35" s="2" t="s">
        <v>2980</v>
      </c>
      <c r="E35" s="2" t="s">
        <v>113</v>
      </c>
      <c r="F35" s="37" t="s">
        <v>193</v>
      </c>
      <c r="G35" s="3">
        <v>75000</v>
      </c>
      <c r="H35" s="3" t="s">
        <v>116</v>
      </c>
      <c r="I35" s="2"/>
      <c r="J35" s="2"/>
      <c r="K35" s="54" t="s">
        <v>117</v>
      </c>
      <c r="L35" s="2" t="s">
        <v>2981</v>
      </c>
      <c r="M35" s="10" t="s">
        <v>194</v>
      </c>
      <c r="N35" s="32"/>
      <c r="O35" s="10"/>
      <c r="P35" s="32"/>
      <c r="Q35" s="2" t="s">
        <v>121</v>
      </c>
      <c r="R35" s="10" t="s">
        <v>26</v>
      </c>
      <c r="S35" s="10" t="s">
        <v>123</v>
      </c>
      <c r="T35" s="2" t="s">
        <v>195</v>
      </c>
      <c r="U35" s="2"/>
      <c r="V35" s="15" t="s">
        <v>196</v>
      </c>
      <c r="X35" s="2" t="s">
        <v>192</v>
      </c>
    </row>
    <row r="36" spans="1:24" x14ac:dyDescent="0.25">
      <c r="A36" s="187"/>
    </row>
    <row r="37" spans="1:24" s="125" customFormat="1" ht="81.75" customHeight="1" x14ac:dyDescent="0.25">
      <c r="A37" s="188"/>
      <c r="B37" s="27" t="s">
        <v>2887</v>
      </c>
      <c r="C37" s="28"/>
      <c r="D37" s="28" t="s">
        <v>2340</v>
      </c>
      <c r="E37" s="28"/>
      <c r="F37" s="29"/>
      <c r="G37" s="28"/>
      <c r="H37" s="28"/>
      <c r="I37" s="28"/>
      <c r="J37" s="195"/>
      <c r="K37" s="28"/>
      <c r="L37" s="28"/>
      <c r="M37" s="28"/>
      <c r="N37" s="28"/>
      <c r="O37" s="28"/>
      <c r="P37" s="56"/>
      <c r="Q37" s="56"/>
      <c r="R37" s="56"/>
      <c r="S37" s="56"/>
      <c r="T37" s="56"/>
      <c r="U37" s="56"/>
      <c r="V37" s="149"/>
      <c r="X37" s="56"/>
    </row>
    <row r="38" spans="1:24" ht="255" customHeight="1" x14ac:dyDescent="0.25">
      <c r="A38" s="187" t="s">
        <v>2021</v>
      </c>
      <c r="B38" s="141" t="s">
        <v>2983</v>
      </c>
      <c r="C38" s="8" t="s">
        <v>111</v>
      </c>
      <c r="D38" s="8" t="s">
        <v>2364</v>
      </c>
      <c r="E38" s="8" t="s">
        <v>205</v>
      </c>
      <c r="F38" s="36" t="s">
        <v>206</v>
      </c>
      <c r="G38" s="9">
        <v>1400000</v>
      </c>
      <c r="H38" s="8" t="s">
        <v>116</v>
      </c>
      <c r="I38" s="143" t="s">
        <v>2595</v>
      </c>
      <c r="J38" s="196" t="s">
        <v>2722</v>
      </c>
      <c r="K38" s="8" t="s">
        <v>208</v>
      </c>
      <c r="L38" s="8" t="s">
        <v>209</v>
      </c>
      <c r="M38" s="8" t="s">
        <v>2900</v>
      </c>
      <c r="N38" s="8" t="s">
        <v>210</v>
      </c>
      <c r="O38" s="8" t="s">
        <v>211</v>
      </c>
      <c r="P38" s="2"/>
      <c r="Q38" s="2"/>
      <c r="R38" s="2"/>
      <c r="S38" s="2"/>
      <c r="T38" s="2"/>
      <c r="U38" s="2"/>
      <c r="V38" s="30"/>
      <c r="X38" s="2"/>
    </row>
    <row r="39" spans="1:24" ht="118.5" customHeight="1" x14ac:dyDescent="0.25">
      <c r="A39" s="187" t="s">
        <v>2021</v>
      </c>
      <c r="B39" s="2" t="s">
        <v>3011</v>
      </c>
      <c r="C39" s="8" t="s">
        <v>111</v>
      </c>
      <c r="D39" s="2" t="s">
        <v>2365</v>
      </c>
      <c r="E39" s="2" t="s">
        <v>205</v>
      </c>
      <c r="F39" s="36" t="s">
        <v>39</v>
      </c>
      <c r="G39" s="3">
        <v>21450</v>
      </c>
      <c r="H39" s="8" t="s">
        <v>116</v>
      </c>
      <c r="I39" s="141" t="s">
        <v>219</v>
      </c>
      <c r="J39" s="196" t="s">
        <v>2722</v>
      </c>
      <c r="K39" s="10" t="s">
        <v>1932</v>
      </c>
      <c r="L39" s="2" t="s">
        <v>220</v>
      </c>
      <c r="M39" s="2" t="s">
        <v>221</v>
      </c>
      <c r="N39" s="32"/>
      <c r="O39" s="10"/>
      <c r="P39" s="2"/>
      <c r="Q39" s="2"/>
      <c r="R39" s="2"/>
      <c r="S39" s="2"/>
      <c r="T39" s="2"/>
      <c r="U39" s="2"/>
      <c r="V39" s="30"/>
      <c r="X39" s="2"/>
    </row>
    <row r="40" spans="1:24" ht="114" customHeight="1" x14ac:dyDescent="0.25">
      <c r="A40" s="187" t="s">
        <v>2021</v>
      </c>
      <c r="B40" s="8" t="s">
        <v>227</v>
      </c>
      <c r="C40" s="8" t="s">
        <v>111</v>
      </c>
      <c r="D40" s="8" t="s">
        <v>2366</v>
      </c>
      <c r="E40" s="8" t="s">
        <v>205</v>
      </c>
      <c r="F40" s="36" t="s">
        <v>229</v>
      </c>
      <c r="G40" s="9">
        <v>130000</v>
      </c>
      <c r="H40" s="8" t="s">
        <v>116</v>
      </c>
      <c r="I40" s="143" t="s">
        <v>230</v>
      </c>
      <c r="J40" s="196" t="s">
        <v>2722</v>
      </c>
      <c r="K40" s="10" t="s">
        <v>1933</v>
      </c>
      <c r="L40" s="8" t="s">
        <v>231</v>
      </c>
      <c r="M40" s="8" t="s">
        <v>232</v>
      </c>
      <c r="N40" s="8" t="s">
        <v>84</v>
      </c>
      <c r="O40" s="2" t="s">
        <v>233</v>
      </c>
      <c r="P40" s="2"/>
      <c r="Q40" s="2"/>
      <c r="R40" s="2"/>
      <c r="S40" s="2"/>
      <c r="T40" s="2"/>
      <c r="U40" s="2"/>
      <c r="V40" s="30"/>
      <c r="X40" s="2"/>
    </row>
    <row r="41" spans="1:24" ht="70.5" customHeight="1" x14ac:dyDescent="0.25">
      <c r="A41" s="187" t="s">
        <v>2022</v>
      </c>
      <c r="B41" s="2" t="s">
        <v>3012</v>
      </c>
      <c r="C41" s="8" t="s">
        <v>111</v>
      </c>
      <c r="D41" s="2" t="s">
        <v>2367</v>
      </c>
      <c r="E41" s="2" t="s">
        <v>205</v>
      </c>
      <c r="F41" s="37" t="s">
        <v>240</v>
      </c>
      <c r="G41" s="3">
        <v>91860</v>
      </c>
      <c r="H41" s="8" t="s">
        <v>116</v>
      </c>
      <c r="I41" s="143" t="s">
        <v>241</v>
      </c>
      <c r="J41" s="142" t="s">
        <v>2277</v>
      </c>
      <c r="K41" s="10" t="s">
        <v>242</v>
      </c>
      <c r="L41" s="2" t="s">
        <v>231</v>
      </c>
      <c r="M41" s="2" t="s">
        <v>243</v>
      </c>
      <c r="N41" s="8" t="s">
        <v>84</v>
      </c>
      <c r="O41" s="8" t="s">
        <v>244</v>
      </c>
      <c r="P41" s="2"/>
      <c r="Q41" s="2"/>
      <c r="R41" s="2"/>
      <c r="S41" s="2"/>
      <c r="T41" s="2"/>
      <c r="U41" s="2"/>
      <c r="V41" s="30"/>
      <c r="X41" s="2"/>
    </row>
    <row r="42" spans="1:24" ht="45.75" customHeight="1" x14ac:dyDescent="0.25">
      <c r="A42" s="187" t="s">
        <v>2022</v>
      </c>
      <c r="B42" s="2" t="s">
        <v>3013</v>
      </c>
      <c r="C42" s="8" t="s">
        <v>111</v>
      </c>
      <c r="D42" s="2" t="s">
        <v>2368</v>
      </c>
      <c r="E42" s="2" t="s">
        <v>205</v>
      </c>
      <c r="F42" s="37" t="s">
        <v>251</v>
      </c>
      <c r="G42" s="3">
        <v>1200</v>
      </c>
      <c r="H42" s="8" t="s">
        <v>2241</v>
      </c>
      <c r="I42" s="143" t="s">
        <v>241</v>
      </c>
      <c r="J42" s="2"/>
      <c r="K42" s="10" t="s">
        <v>252</v>
      </c>
      <c r="L42" s="2" t="s">
        <v>253</v>
      </c>
      <c r="M42" s="5">
        <v>20</v>
      </c>
      <c r="N42" s="32"/>
      <c r="O42" s="10"/>
      <c r="P42" s="2"/>
      <c r="Q42" s="2"/>
      <c r="R42" s="2"/>
      <c r="S42" s="2"/>
      <c r="T42" s="2"/>
      <c r="U42" s="2"/>
      <c r="V42" s="30"/>
      <c r="X42" s="2"/>
    </row>
    <row r="43" spans="1:24" ht="56.25" customHeight="1" x14ac:dyDescent="0.25">
      <c r="A43" s="187" t="s">
        <v>2022</v>
      </c>
      <c r="B43" s="2" t="s">
        <v>256</v>
      </c>
      <c r="C43" s="8" t="s">
        <v>111</v>
      </c>
      <c r="D43" s="2" t="s">
        <v>2369</v>
      </c>
      <c r="E43" s="2" t="s">
        <v>205</v>
      </c>
      <c r="F43" s="37" t="s">
        <v>258</v>
      </c>
      <c r="G43" s="3">
        <v>105163</v>
      </c>
      <c r="H43" s="2" t="s">
        <v>259</v>
      </c>
      <c r="I43" s="143" t="s">
        <v>260</v>
      </c>
      <c r="J43" s="2"/>
      <c r="K43" s="2" t="s">
        <v>261</v>
      </c>
      <c r="L43" s="2" t="s">
        <v>2247</v>
      </c>
      <c r="M43" s="2"/>
      <c r="N43" s="38">
        <v>40932</v>
      </c>
      <c r="O43" s="8" t="s">
        <v>2928</v>
      </c>
      <c r="P43" s="2"/>
      <c r="Q43" s="2"/>
      <c r="R43" s="2"/>
      <c r="S43" s="2"/>
      <c r="T43" s="2"/>
      <c r="U43" s="2"/>
      <c r="V43" s="30"/>
      <c r="X43" s="2"/>
    </row>
    <row r="44" spans="1:24" ht="160.5" customHeight="1" x14ac:dyDescent="0.25">
      <c r="A44" s="187" t="s">
        <v>2022</v>
      </c>
      <c r="B44" s="2" t="s">
        <v>3015</v>
      </c>
      <c r="C44" s="8" t="s">
        <v>111</v>
      </c>
      <c r="D44" s="2" t="s">
        <v>2370</v>
      </c>
      <c r="E44" s="2" t="s">
        <v>205</v>
      </c>
      <c r="F44" s="37" t="s">
        <v>268</v>
      </c>
      <c r="G44" s="3">
        <v>5000</v>
      </c>
      <c r="H44" s="2" t="s">
        <v>269</v>
      </c>
      <c r="I44" s="143" t="s">
        <v>270</v>
      </c>
      <c r="J44" s="197"/>
      <c r="K44" s="2" t="s">
        <v>271</v>
      </c>
      <c r="L44" s="2" t="s">
        <v>272</v>
      </c>
      <c r="M44" s="2" t="s">
        <v>2252</v>
      </c>
      <c r="N44" s="32"/>
      <c r="O44" s="2"/>
      <c r="P44" s="2"/>
      <c r="Q44" s="2"/>
      <c r="R44" s="2"/>
      <c r="S44" s="2"/>
      <c r="T44" s="2"/>
      <c r="U44" s="2"/>
      <c r="V44" s="30"/>
      <c r="X44" s="2"/>
    </row>
    <row r="45" spans="1:24" ht="56.25" customHeight="1" x14ac:dyDescent="0.25">
      <c r="A45" s="187" t="s">
        <v>2022</v>
      </c>
      <c r="B45" s="2" t="s">
        <v>263</v>
      </c>
      <c r="C45" s="8" t="s">
        <v>111</v>
      </c>
      <c r="D45" s="2" t="s">
        <v>2371</v>
      </c>
      <c r="E45" s="2" t="s">
        <v>205</v>
      </c>
      <c r="F45" s="37" t="s">
        <v>278</v>
      </c>
      <c r="G45" s="3">
        <v>406532</v>
      </c>
      <c r="H45" s="2" t="s">
        <v>279</v>
      </c>
      <c r="I45" s="143" t="s">
        <v>260</v>
      </c>
      <c r="J45" s="2"/>
      <c r="K45" s="2" t="s">
        <v>280</v>
      </c>
      <c r="L45" s="2" t="s">
        <v>281</v>
      </c>
      <c r="M45" s="2" t="s">
        <v>2991</v>
      </c>
      <c r="N45" s="32"/>
      <c r="O45" s="2"/>
      <c r="P45" s="2"/>
      <c r="Q45" s="2"/>
      <c r="R45" s="2"/>
      <c r="S45" s="2"/>
      <c r="T45" s="2"/>
      <c r="U45" s="2"/>
      <c r="V45" s="30"/>
      <c r="X45" s="2"/>
    </row>
    <row r="46" spans="1:24" ht="229.5" customHeight="1" x14ac:dyDescent="0.25">
      <c r="A46" s="187" t="s">
        <v>2023</v>
      </c>
      <c r="B46" s="10" t="s">
        <v>3014</v>
      </c>
      <c r="C46" s="8" t="s">
        <v>111</v>
      </c>
      <c r="D46" s="2" t="s">
        <v>2372</v>
      </c>
      <c r="E46" s="2" t="s">
        <v>205</v>
      </c>
      <c r="F46" s="37" t="s">
        <v>288</v>
      </c>
      <c r="G46" s="3">
        <v>55000</v>
      </c>
      <c r="H46" s="2"/>
      <c r="I46" s="143" t="s">
        <v>289</v>
      </c>
      <c r="J46" s="142" t="s">
        <v>290</v>
      </c>
      <c r="K46" s="2" t="s">
        <v>291</v>
      </c>
      <c r="L46" s="2" t="s">
        <v>292</v>
      </c>
      <c r="M46" s="2" t="s">
        <v>293</v>
      </c>
      <c r="N46" s="32"/>
      <c r="O46" s="10"/>
      <c r="P46" s="2"/>
      <c r="Q46" s="2"/>
      <c r="R46" s="2"/>
      <c r="S46" s="2"/>
      <c r="T46" s="2"/>
      <c r="U46" s="2"/>
      <c r="V46" s="30"/>
      <c r="X46" s="2"/>
    </row>
    <row r="47" spans="1:24" ht="114" customHeight="1" x14ac:dyDescent="0.25">
      <c r="A47" s="187" t="s">
        <v>2023</v>
      </c>
      <c r="B47" s="142" t="s">
        <v>297</v>
      </c>
      <c r="C47" s="8" t="s">
        <v>111</v>
      </c>
      <c r="D47" s="2" t="s">
        <v>2373</v>
      </c>
      <c r="E47" s="2" t="s">
        <v>205</v>
      </c>
      <c r="F47" s="37" t="s">
        <v>299</v>
      </c>
      <c r="G47" s="3">
        <f>7500000+50000</f>
        <v>7550000</v>
      </c>
      <c r="H47" s="2" t="s">
        <v>207</v>
      </c>
      <c r="I47" s="143" t="s">
        <v>270</v>
      </c>
      <c r="J47" s="142" t="s">
        <v>300</v>
      </c>
      <c r="K47" s="2" t="s">
        <v>301</v>
      </c>
      <c r="L47" s="2" t="s">
        <v>272</v>
      </c>
      <c r="M47" s="2" t="s">
        <v>1934</v>
      </c>
      <c r="N47" s="8" t="s">
        <v>84</v>
      </c>
      <c r="O47" s="172" t="s">
        <v>2931</v>
      </c>
      <c r="P47" s="2"/>
      <c r="Q47" s="2"/>
      <c r="R47" s="2"/>
      <c r="S47" s="2"/>
      <c r="T47" s="2"/>
      <c r="U47" s="2"/>
      <c r="V47" s="30"/>
      <c r="X47" s="2"/>
    </row>
    <row r="48" spans="1:24" ht="279.75" customHeight="1" x14ac:dyDescent="0.25">
      <c r="A48" s="187" t="s">
        <v>2023</v>
      </c>
      <c r="B48" s="142" t="s">
        <v>308</v>
      </c>
      <c r="C48" s="8" t="s">
        <v>111</v>
      </c>
      <c r="D48" s="2" t="s">
        <v>2374</v>
      </c>
      <c r="E48" s="2" t="s">
        <v>205</v>
      </c>
      <c r="F48" s="37" t="s">
        <v>310</v>
      </c>
      <c r="G48" s="3">
        <v>83000</v>
      </c>
      <c r="H48" s="8" t="s">
        <v>116</v>
      </c>
      <c r="I48" s="142" t="s">
        <v>312</v>
      </c>
      <c r="J48" s="142" t="s">
        <v>313</v>
      </c>
      <c r="K48" s="2" t="s">
        <v>314</v>
      </c>
      <c r="L48" s="2" t="s">
        <v>315</v>
      </c>
      <c r="M48" s="2" t="s">
        <v>316</v>
      </c>
      <c r="N48" s="32"/>
      <c r="O48" s="10" t="s">
        <v>211</v>
      </c>
      <c r="P48" s="2"/>
      <c r="Q48" s="2"/>
      <c r="R48" s="2"/>
      <c r="S48" s="2"/>
      <c r="T48" s="2"/>
      <c r="U48" s="2"/>
      <c r="V48" s="30"/>
      <c r="X48" s="2"/>
    </row>
    <row r="49" spans="1:24" ht="303" customHeight="1" x14ac:dyDescent="0.25">
      <c r="A49" s="187" t="s">
        <v>2023</v>
      </c>
      <c r="B49" s="142" t="s">
        <v>321</v>
      </c>
      <c r="C49" s="8" t="s">
        <v>111</v>
      </c>
      <c r="D49" s="2" t="s">
        <v>2375</v>
      </c>
      <c r="E49" s="2" t="s">
        <v>205</v>
      </c>
      <c r="F49" s="37" t="s">
        <v>323</v>
      </c>
      <c r="G49" s="3">
        <v>250000</v>
      </c>
      <c r="H49" s="2" t="s">
        <v>2242</v>
      </c>
      <c r="I49" s="2"/>
      <c r="J49" s="142" t="s">
        <v>324</v>
      </c>
      <c r="K49" s="2" t="s">
        <v>325</v>
      </c>
      <c r="L49" s="2" t="s">
        <v>326</v>
      </c>
      <c r="M49" s="2" t="s">
        <v>2901</v>
      </c>
      <c r="N49" s="2" t="s">
        <v>84</v>
      </c>
      <c r="O49" s="2" t="s">
        <v>211</v>
      </c>
      <c r="P49" s="2"/>
      <c r="Q49" s="2"/>
      <c r="R49" s="2"/>
      <c r="S49" s="2"/>
      <c r="T49" s="2"/>
      <c r="U49" s="2"/>
      <c r="V49" s="30"/>
      <c r="X49" s="2"/>
    </row>
    <row r="50" spans="1:24" ht="168.75" customHeight="1" x14ac:dyDescent="0.25">
      <c r="A50" s="187" t="s">
        <v>2023</v>
      </c>
      <c r="B50" s="142" t="s">
        <v>329</v>
      </c>
      <c r="C50" s="8" t="s">
        <v>111</v>
      </c>
      <c r="D50" s="2" t="s">
        <v>2376</v>
      </c>
      <c r="E50" s="2" t="s">
        <v>205</v>
      </c>
      <c r="F50" s="37" t="s">
        <v>331</v>
      </c>
      <c r="G50" s="3">
        <v>24750</v>
      </c>
      <c r="H50" s="8" t="s">
        <v>116</v>
      </c>
      <c r="I50" s="143" t="s">
        <v>332</v>
      </c>
      <c r="J50" s="142" t="s">
        <v>313</v>
      </c>
      <c r="K50" s="2" t="s">
        <v>333</v>
      </c>
      <c r="L50" s="2" t="s">
        <v>231</v>
      </c>
      <c r="M50" s="2" t="s">
        <v>2902</v>
      </c>
      <c r="N50" s="2" t="s">
        <v>84</v>
      </c>
      <c r="O50" s="2" t="s">
        <v>211</v>
      </c>
      <c r="P50" s="2"/>
      <c r="Q50" s="2"/>
      <c r="R50" s="2"/>
      <c r="S50" s="2"/>
      <c r="T50" s="2"/>
      <c r="U50" s="2"/>
      <c r="V50" s="30"/>
      <c r="X50" s="2"/>
    </row>
    <row r="51" spans="1:24" ht="114" customHeight="1" x14ac:dyDescent="0.25">
      <c r="A51" s="187" t="s">
        <v>2023</v>
      </c>
      <c r="B51" s="2" t="s">
        <v>3016</v>
      </c>
      <c r="C51" s="8" t="s">
        <v>111</v>
      </c>
      <c r="D51" s="10" t="s">
        <v>2581</v>
      </c>
      <c r="E51" s="8" t="s">
        <v>205</v>
      </c>
      <c r="F51" s="36" t="s">
        <v>335</v>
      </c>
      <c r="G51" s="9">
        <v>8376</v>
      </c>
      <c r="H51" s="8" t="s">
        <v>116</v>
      </c>
      <c r="I51" s="143" t="s">
        <v>336</v>
      </c>
      <c r="J51" s="141" t="s">
        <v>2330</v>
      </c>
      <c r="K51" s="40"/>
      <c r="L51" s="10" t="s">
        <v>337</v>
      </c>
      <c r="M51" s="8" t="s">
        <v>338</v>
      </c>
      <c r="N51" s="8" t="s">
        <v>84</v>
      </c>
      <c r="O51" s="8" t="s">
        <v>2916</v>
      </c>
      <c r="P51" s="2"/>
      <c r="Q51" s="2"/>
      <c r="R51" s="2"/>
      <c r="S51" s="2"/>
      <c r="T51" s="2"/>
      <c r="U51" s="2"/>
      <c r="V51" s="30"/>
      <c r="X51" s="2"/>
    </row>
    <row r="52" spans="1:24" ht="324.75" customHeight="1" x14ac:dyDescent="0.25">
      <c r="A52" s="187" t="s">
        <v>2023</v>
      </c>
      <c r="B52" s="2" t="s">
        <v>339</v>
      </c>
      <c r="C52" s="8" t="s">
        <v>111</v>
      </c>
      <c r="D52" s="2" t="s">
        <v>2377</v>
      </c>
      <c r="E52" s="2" t="s">
        <v>205</v>
      </c>
      <c r="F52" s="37" t="s">
        <v>341</v>
      </c>
      <c r="G52" s="3">
        <v>475000</v>
      </c>
      <c r="H52" s="8" t="s">
        <v>116</v>
      </c>
      <c r="I52" s="143" t="s">
        <v>342</v>
      </c>
      <c r="J52" s="142" t="s">
        <v>343</v>
      </c>
      <c r="K52" s="194" t="s">
        <v>117</v>
      </c>
      <c r="L52" s="2" t="s">
        <v>344</v>
      </c>
      <c r="M52" s="2" t="s">
        <v>2903</v>
      </c>
      <c r="N52" s="2" t="s">
        <v>84</v>
      </c>
      <c r="O52" s="2" t="s">
        <v>345</v>
      </c>
      <c r="P52" s="2"/>
      <c r="Q52" s="2"/>
      <c r="R52" s="2"/>
      <c r="S52" s="2"/>
      <c r="T52" s="2"/>
      <c r="U52" s="2"/>
      <c r="V52" s="30"/>
      <c r="X52" s="2"/>
    </row>
    <row r="53" spans="1:24" ht="374.25" customHeight="1" x14ac:dyDescent="0.25">
      <c r="A53" s="187" t="s">
        <v>2023</v>
      </c>
      <c r="B53" s="2" t="s">
        <v>347</v>
      </c>
      <c r="C53" s="8" t="s">
        <v>111</v>
      </c>
      <c r="D53" s="2" t="s">
        <v>2378</v>
      </c>
      <c r="E53" s="2" t="s">
        <v>349</v>
      </c>
      <c r="F53" s="37" t="s">
        <v>350</v>
      </c>
      <c r="G53" s="3">
        <v>295998</v>
      </c>
      <c r="H53" s="8" t="s">
        <v>116</v>
      </c>
      <c r="I53" s="143" t="s">
        <v>312</v>
      </c>
      <c r="J53" s="143" t="s">
        <v>313</v>
      </c>
      <c r="K53" s="194" t="s">
        <v>117</v>
      </c>
      <c r="L53" s="2" t="s">
        <v>351</v>
      </c>
      <c r="M53" s="2" t="s">
        <v>2904</v>
      </c>
      <c r="N53" s="2" t="s">
        <v>84</v>
      </c>
      <c r="O53" s="14">
        <v>41061</v>
      </c>
      <c r="P53" s="2"/>
      <c r="Q53" s="2"/>
      <c r="R53" s="2"/>
      <c r="S53" s="2"/>
      <c r="T53" s="2"/>
      <c r="U53" s="2"/>
      <c r="V53" s="30"/>
      <c r="X53" s="2"/>
    </row>
    <row r="54" spans="1:24" ht="72.75" customHeight="1" x14ac:dyDescent="0.25">
      <c r="A54" s="187" t="s">
        <v>2023</v>
      </c>
      <c r="B54" s="8" t="s">
        <v>353</v>
      </c>
      <c r="C54" s="8" t="s">
        <v>111</v>
      </c>
      <c r="D54" s="8" t="s">
        <v>2379</v>
      </c>
      <c r="E54" s="8" t="s">
        <v>205</v>
      </c>
      <c r="F54" s="36" t="s">
        <v>355</v>
      </c>
      <c r="G54" s="9">
        <v>8525760</v>
      </c>
      <c r="H54" s="8" t="s">
        <v>116</v>
      </c>
      <c r="I54" s="143" t="s">
        <v>241</v>
      </c>
      <c r="J54" s="143" t="s">
        <v>2331</v>
      </c>
      <c r="K54" s="8" t="s">
        <v>356</v>
      </c>
      <c r="L54" s="8" t="s">
        <v>357</v>
      </c>
      <c r="M54" s="41" t="s">
        <v>358</v>
      </c>
      <c r="N54" s="2" t="s">
        <v>84</v>
      </c>
      <c r="O54" s="2" t="s">
        <v>575</v>
      </c>
      <c r="P54" s="2"/>
      <c r="Q54" s="2"/>
      <c r="R54" s="2"/>
      <c r="S54" s="2"/>
      <c r="T54" s="2"/>
      <c r="U54" s="2"/>
      <c r="V54" s="30"/>
      <c r="X54" s="2"/>
    </row>
    <row r="55" spans="1:24" ht="44.25" customHeight="1" x14ac:dyDescent="0.25">
      <c r="A55" s="187" t="s">
        <v>2023</v>
      </c>
      <c r="B55" s="2" t="s">
        <v>363</v>
      </c>
      <c r="C55" s="8" t="s">
        <v>111</v>
      </c>
      <c r="D55" s="2" t="s">
        <v>2380</v>
      </c>
      <c r="E55" s="2" t="s">
        <v>205</v>
      </c>
      <c r="F55" s="37" t="s">
        <v>365</v>
      </c>
      <c r="G55" s="3">
        <v>70000</v>
      </c>
      <c r="H55" s="2" t="s">
        <v>269</v>
      </c>
      <c r="I55" s="142" t="s">
        <v>241</v>
      </c>
      <c r="J55" s="2"/>
      <c r="K55" s="2" t="s">
        <v>366</v>
      </c>
      <c r="L55" s="2" t="s">
        <v>231</v>
      </c>
      <c r="M55" s="2" t="s">
        <v>3017</v>
      </c>
      <c r="N55" s="2" t="s">
        <v>84</v>
      </c>
      <c r="O55" s="2" t="s">
        <v>244</v>
      </c>
      <c r="P55" s="2"/>
      <c r="Q55" s="2"/>
      <c r="R55" s="2"/>
      <c r="S55" s="2"/>
      <c r="T55" s="2"/>
      <c r="U55" s="2"/>
      <c r="V55" s="30"/>
      <c r="X55" s="2"/>
    </row>
    <row r="56" spans="1:24" ht="64.5" customHeight="1" x14ac:dyDescent="0.25">
      <c r="A56" s="187" t="s">
        <v>2023</v>
      </c>
      <c r="B56" s="2" t="s">
        <v>371</v>
      </c>
      <c r="C56" s="8" t="s">
        <v>111</v>
      </c>
      <c r="D56" s="2" t="s">
        <v>2381</v>
      </c>
      <c r="E56" s="2" t="s">
        <v>205</v>
      </c>
      <c r="F56" s="37" t="s">
        <v>365</v>
      </c>
      <c r="G56" s="3"/>
      <c r="H56" s="2" t="s">
        <v>269</v>
      </c>
      <c r="I56" s="142" t="s">
        <v>241</v>
      </c>
      <c r="J56" s="2"/>
      <c r="K56" s="10" t="s">
        <v>1936</v>
      </c>
      <c r="L56" s="2" t="s">
        <v>373</v>
      </c>
      <c r="M56" s="2" t="s">
        <v>374</v>
      </c>
      <c r="N56" s="2" t="s">
        <v>84</v>
      </c>
      <c r="O56" s="2" t="s">
        <v>2932</v>
      </c>
      <c r="P56" s="2"/>
      <c r="Q56" s="2"/>
      <c r="R56" s="2"/>
      <c r="S56" s="2"/>
      <c r="T56" s="2"/>
      <c r="U56" s="2"/>
      <c r="V56" s="30"/>
      <c r="X56" s="2"/>
    </row>
    <row r="57" spans="1:24" ht="55.5" customHeight="1" x14ac:dyDescent="0.25">
      <c r="A57" s="187" t="s">
        <v>2023</v>
      </c>
      <c r="B57" s="2" t="s">
        <v>377</v>
      </c>
      <c r="C57" s="8" t="s">
        <v>111</v>
      </c>
      <c r="D57" s="2" t="s">
        <v>2382</v>
      </c>
      <c r="E57" s="2" t="s">
        <v>205</v>
      </c>
      <c r="F57" s="37" t="s">
        <v>379</v>
      </c>
      <c r="G57" s="3">
        <v>74000</v>
      </c>
      <c r="H57" s="2" t="s">
        <v>269</v>
      </c>
      <c r="I57" s="142" t="s">
        <v>241</v>
      </c>
      <c r="J57" s="2"/>
      <c r="K57" s="2" t="s">
        <v>366</v>
      </c>
      <c r="L57" s="2" t="s">
        <v>380</v>
      </c>
      <c r="M57" s="2" t="s">
        <v>381</v>
      </c>
      <c r="N57" s="2" t="s">
        <v>84</v>
      </c>
      <c r="O57" s="2" t="s">
        <v>244</v>
      </c>
      <c r="P57" s="2"/>
      <c r="Q57" s="2"/>
      <c r="R57" s="2"/>
      <c r="S57" s="2"/>
      <c r="T57" s="2"/>
      <c r="U57" s="2"/>
      <c r="V57" s="30"/>
      <c r="X57" s="2"/>
    </row>
    <row r="58" spans="1:24" ht="71.25" customHeight="1" x14ac:dyDescent="0.25">
      <c r="A58" s="187" t="s">
        <v>2023</v>
      </c>
      <c r="B58" s="2" t="s">
        <v>399</v>
      </c>
      <c r="C58" s="8" t="s">
        <v>111</v>
      </c>
      <c r="D58" s="2" t="s">
        <v>2933</v>
      </c>
      <c r="E58" s="2" t="s">
        <v>205</v>
      </c>
      <c r="F58" s="37" t="s">
        <v>401</v>
      </c>
      <c r="G58" s="3">
        <v>10000</v>
      </c>
      <c r="H58" s="2" t="s">
        <v>395</v>
      </c>
      <c r="I58" s="142" t="s">
        <v>241</v>
      </c>
      <c r="J58" s="2"/>
      <c r="K58" s="2" t="s">
        <v>387</v>
      </c>
      <c r="L58" s="2" t="s">
        <v>402</v>
      </c>
      <c r="M58" s="2" t="s">
        <v>403</v>
      </c>
      <c r="N58" s="32"/>
      <c r="O58" s="2" t="s">
        <v>404</v>
      </c>
      <c r="P58" s="2"/>
      <c r="Q58" s="2"/>
      <c r="R58" s="2"/>
      <c r="S58" s="2"/>
      <c r="T58" s="2"/>
      <c r="U58" s="2"/>
      <c r="V58" s="30"/>
      <c r="X58" s="2"/>
    </row>
    <row r="59" spans="1:24" ht="66" customHeight="1" x14ac:dyDescent="0.25">
      <c r="A59" s="187" t="s">
        <v>2023</v>
      </c>
      <c r="B59" s="2" t="s">
        <v>405</v>
      </c>
      <c r="C59" s="8" t="s">
        <v>111</v>
      </c>
      <c r="D59" s="142" t="s">
        <v>2385</v>
      </c>
      <c r="E59" s="2" t="s">
        <v>205</v>
      </c>
      <c r="F59" s="37" t="s">
        <v>407</v>
      </c>
      <c r="G59" s="3">
        <v>25000</v>
      </c>
      <c r="H59" s="2" t="s">
        <v>116</v>
      </c>
      <c r="I59" s="142" t="s">
        <v>408</v>
      </c>
      <c r="J59" s="142" t="s">
        <v>2332</v>
      </c>
      <c r="K59" s="194" t="s">
        <v>117</v>
      </c>
      <c r="L59" s="2" t="s">
        <v>409</v>
      </c>
      <c r="M59" s="2" t="s">
        <v>410</v>
      </c>
      <c r="N59" s="2" t="s">
        <v>84</v>
      </c>
      <c r="O59" s="10"/>
      <c r="P59" s="2"/>
      <c r="Q59" s="2"/>
      <c r="R59" s="2"/>
      <c r="S59" s="2"/>
      <c r="T59" s="2"/>
      <c r="U59" s="2"/>
      <c r="V59" s="30"/>
      <c r="X59" s="2"/>
    </row>
    <row r="60" spans="1:24" ht="114" customHeight="1" x14ac:dyDescent="0.25">
      <c r="A60" s="187" t="s">
        <v>2023</v>
      </c>
      <c r="B60" s="8" t="s">
        <v>414</v>
      </c>
      <c r="C60" s="8" t="s">
        <v>111</v>
      </c>
      <c r="D60" s="8" t="s">
        <v>3018</v>
      </c>
      <c r="E60" s="8" t="s">
        <v>205</v>
      </c>
      <c r="F60" s="36" t="s">
        <v>416</v>
      </c>
      <c r="G60" s="9">
        <v>44000</v>
      </c>
      <c r="H60" s="8" t="s">
        <v>269</v>
      </c>
      <c r="I60" s="143" t="s">
        <v>417</v>
      </c>
      <c r="K60" s="8" t="s">
        <v>418</v>
      </c>
      <c r="L60" s="8" t="s">
        <v>419</v>
      </c>
      <c r="M60" s="8" t="s">
        <v>2920</v>
      </c>
      <c r="N60" s="32"/>
      <c r="O60" s="10"/>
      <c r="P60" s="2"/>
      <c r="Q60" s="2"/>
      <c r="R60" s="2"/>
      <c r="S60" s="2"/>
      <c r="T60" s="2"/>
      <c r="U60" s="2"/>
      <c r="V60" s="30"/>
      <c r="X60" s="2"/>
    </row>
    <row r="61" spans="1:24" ht="114" customHeight="1" x14ac:dyDescent="0.25">
      <c r="A61" s="187" t="s">
        <v>2023</v>
      </c>
      <c r="B61" s="10" t="s">
        <v>424</v>
      </c>
      <c r="C61" s="8" t="s">
        <v>111</v>
      </c>
      <c r="D61" s="8" t="s">
        <v>2582</v>
      </c>
      <c r="E61" s="8" t="s">
        <v>205</v>
      </c>
      <c r="F61" s="36" t="s">
        <v>425</v>
      </c>
      <c r="G61" s="9">
        <v>235000</v>
      </c>
      <c r="H61" s="8" t="s">
        <v>426</v>
      </c>
      <c r="I61" s="143" t="s">
        <v>427</v>
      </c>
      <c r="J61" s="141" t="s">
        <v>428</v>
      </c>
      <c r="K61" s="10" t="s">
        <v>429</v>
      </c>
      <c r="L61" s="8" t="s">
        <v>430</v>
      </c>
      <c r="M61" s="8" t="s">
        <v>431</v>
      </c>
      <c r="N61" s="13" t="s">
        <v>432</v>
      </c>
      <c r="O61" s="173" t="s">
        <v>2934</v>
      </c>
      <c r="P61" s="2"/>
      <c r="Q61" s="2"/>
      <c r="R61" s="2"/>
      <c r="S61" s="2"/>
      <c r="T61" s="2"/>
      <c r="U61" s="2"/>
      <c r="V61" s="30"/>
      <c r="X61" s="2"/>
    </row>
    <row r="62" spans="1:24" ht="48.75" customHeight="1" x14ac:dyDescent="0.25">
      <c r="A62" s="187" t="s">
        <v>2023</v>
      </c>
      <c r="B62" s="2" t="s">
        <v>3019</v>
      </c>
      <c r="C62" s="8" t="s">
        <v>111</v>
      </c>
      <c r="D62" s="2" t="s">
        <v>2386</v>
      </c>
      <c r="E62" s="2" t="s">
        <v>205</v>
      </c>
      <c r="F62" s="37" t="s">
        <v>437</v>
      </c>
      <c r="G62" s="3">
        <v>50000</v>
      </c>
      <c r="H62" s="8" t="s">
        <v>269</v>
      </c>
      <c r="I62" s="143" t="s">
        <v>241</v>
      </c>
      <c r="J62" s="2"/>
      <c r="K62" s="194" t="s">
        <v>117</v>
      </c>
      <c r="L62" s="8" t="s">
        <v>438</v>
      </c>
      <c r="M62" s="43" t="s">
        <v>439</v>
      </c>
      <c r="N62" s="32"/>
      <c r="O62" s="10"/>
      <c r="P62" s="2"/>
      <c r="Q62" s="2"/>
      <c r="R62" s="2"/>
      <c r="S62" s="2"/>
      <c r="T62" s="2"/>
      <c r="U62" s="2"/>
      <c r="V62" s="30"/>
      <c r="X62" s="2"/>
    </row>
    <row r="63" spans="1:24" ht="45" customHeight="1" x14ac:dyDescent="0.25">
      <c r="A63" s="187" t="s">
        <v>2023</v>
      </c>
      <c r="B63" s="8" t="s">
        <v>3020</v>
      </c>
      <c r="C63" s="8" t="s">
        <v>111</v>
      </c>
      <c r="D63" s="8" t="s">
        <v>2387</v>
      </c>
      <c r="E63" s="8" t="s">
        <v>205</v>
      </c>
      <c r="F63" s="36" t="s">
        <v>443</v>
      </c>
      <c r="G63" s="9">
        <v>980</v>
      </c>
      <c r="H63" s="8" t="s">
        <v>444</v>
      </c>
      <c r="I63" s="2"/>
      <c r="K63" s="8" t="s">
        <v>445</v>
      </c>
      <c r="L63" s="8" t="s">
        <v>446</v>
      </c>
      <c r="M63" s="8" t="s">
        <v>447</v>
      </c>
      <c r="N63" s="32"/>
      <c r="O63" s="10"/>
      <c r="P63" s="2"/>
      <c r="Q63" s="2"/>
      <c r="R63" s="2"/>
      <c r="S63" s="2"/>
      <c r="T63" s="2"/>
      <c r="U63" s="2"/>
      <c r="V63" s="30"/>
      <c r="X63" s="2"/>
    </row>
    <row r="64" spans="1:24" ht="114" customHeight="1" x14ac:dyDescent="0.25">
      <c r="A64" s="187" t="s">
        <v>2023</v>
      </c>
      <c r="B64" s="141" t="s">
        <v>452</v>
      </c>
      <c r="C64" s="8" t="s">
        <v>111</v>
      </c>
      <c r="D64" s="8" t="s">
        <v>2388</v>
      </c>
      <c r="E64" s="8" t="s">
        <v>205</v>
      </c>
      <c r="F64" s="36" t="s">
        <v>454</v>
      </c>
      <c r="G64" s="9">
        <v>3001686</v>
      </c>
      <c r="H64" s="8" t="s">
        <v>455</v>
      </c>
      <c r="I64" s="10"/>
      <c r="J64" s="141" t="s">
        <v>456</v>
      </c>
      <c r="K64" s="8" t="s">
        <v>457</v>
      </c>
      <c r="L64" s="8" t="s">
        <v>3021</v>
      </c>
      <c r="M64" s="8" t="s">
        <v>458</v>
      </c>
      <c r="N64" s="8" t="s">
        <v>84</v>
      </c>
      <c r="O64" s="8" t="s">
        <v>575</v>
      </c>
      <c r="P64" s="2"/>
      <c r="Q64" s="2"/>
      <c r="R64" s="2"/>
      <c r="S64" s="2"/>
      <c r="T64" s="2"/>
      <c r="U64" s="2"/>
      <c r="V64" s="30"/>
      <c r="X64" s="2"/>
    </row>
    <row r="65" spans="1:24" ht="54.75" customHeight="1" x14ac:dyDescent="0.25">
      <c r="A65" s="187" t="s">
        <v>2023</v>
      </c>
      <c r="B65" s="8" t="s">
        <v>474</v>
      </c>
      <c r="C65" s="8" t="s">
        <v>111</v>
      </c>
      <c r="D65" s="8" t="s">
        <v>2390</v>
      </c>
      <c r="E65" s="8" t="s">
        <v>205</v>
      </c>
      <c r="F65" s="36" t="s">
        <v>476</v>
      </c>
      <c r="G65" s="9">
        <v>430000</v>
      </c>
      <c r="H65" s="8" t="s">
        <v>477</v>
      </c>
      <c r="I65" s="143" t="s">
        <v>312</v>
      </c>
      <c r="J65" s="143" t="s">
        <v>313</v>
      </c>
      <c r="K65" s="8" t="s">
        <v>477</v>
      </c>
      <c r="L65" s="8" t="s">
        <v>478</v>
      </c>
      <c r="M65" s="8" t="s">
        <v>479</v>
      </c>
      <c r="N65" s="32"/>
      <c r="O65" s="10"/>
      <c r="P65" s="2"/>
      <c r="Q65" s="2"/>
      <c r="R65" s="2"/>
      <c r="S65" s="2"/>
      <c r="T65" s="2"/>
      <c r="U65" s="2"/>
      <c r="V65" s="30"/>
      <c r="X65" s="2"/>
    </row>
    <row r="66" spans="1:24" ht="81" customHeight="1" x14ac:dyDescent="0.25">
      <c r="A66" s="187" t="s">
        <v>2023</v>
      </c>
      <c r="B66" s="142" t="s">
        <v>3022</v>
      </c>
      <c r="C66" s="8" t="s">
        <v>111</v>
      </c>
      <c r="D66" s="2" t="s">
        <v>2391</v>
      </c>
      <c r="E66" s="2" t="s">
        <v>205</v>
      </c>
      <c r="F66" s="37" t="s">
        <v>483</v>
      </c>
      <c r="G66" s="3">
        <v>95000</v>
      </c>
      <c r="H66" s="10" t="s">
        <v>207</v>
      </c>
      <c r="I66" s="143" t="s">
        <v>484</v>
      </c>
      <c r="J66" s="143" t="s">
        <v>485</v>
      </c>
      <c r="K66" s="8" t="s">
        <v>486</v>
      </c>
      <c r="L66" s="8" t="s">
        <v>487</v>
      </c>
      <c r="M66" s="23">
        <v>2</v>
      </c>
      <c r="N66" s="32"/>
      <c r="O66" s="171" t="s">
        <v>2928</v>
      </c>
      <c r="P66" s="2"/>
      <c r="Q66" s="2"/>
      <c r="R66" s="2"/>
      <c r="S66" s="2"/>
      <c r="T66" s="2"/>
      <c r="U66" s="2"/>
      <c r="V66" s="30"/>
      <c r="X66" s="2"/>
    </row>
    <row r="67" spans="1:24" ht="235.5" customHeight="1" x14ac:dyDescent="0.25">
      <c r="A67" s="187" t="s">
        <v>2023</v>
      </c>
      <c r="B67" s="2" t="s">
        <v>491</v>
      </c>
      <c r="C67" s="8" t="s">
        <v>111</v>
      </c>
      <c r="D67" s="2" t="s">
        <v>2392</v>
      </c>
      <c r="E67" s="2" t="s">
        <v>205</v>
      </c>
      <c r="F67" s="37" t="s">
        <v>492</v>
      </c>
      <c r="G67" s="3">
        <v>90000</v>
      </c>
      <c r="H67" s="2" t="s">
        <v>493</v>
      </c>
      <c r="I67" s="142" t="s">
        <v>493</v>
      </c>
      <c r="J67" s="142" t="s">
        <v>2325</v>
      </c>
      <c r="K67" s="2" t="s">
        <v>494</v>
      </c>
      <c r="L67" s="2" t="s">
        <v>495</v>
      </c>
      <c r="M67" s="2" t="s">
        <v>2964</v>
      </c>
      <c r="N67" s="32"/>
      <c r="O67" s="2" t="s">
        <v>2928</v>
      </c>
      <c r="P67" s="2"/>
      <c r="Q67" s="2"/>
      <c r="R67" s="2"/>
      <c r="S67" s="2"/>
      <c r="T67" s="2"/>
      <c r="U67" s="2"/>
      <c r="V67" s="30"/>
      <c r="X67" s="2"/>
    </row>
    <row r="68" spans="1:24" ht="64.5" customHeight="1" x14ac:dyDescent="0.25">
      <c r="A68" s="187" t="s">
        <v>2023</v>
      </c>
      <c r="B68" s="2" t="s">
        <v>498</v>
      </c>
      <c r="C68" s="8" t="s">
        <v>111</v>
      </c>
      <c r="D68" s="2" t="s">
        <v>2393</v>
      </c>
      <c r="E68" s="2" t="s">
        <v>205</v>
      </c>
      <c r="F68" s="37" t="s">
        <v>500</v>
      </c>
      <c r="G68" s="3">
        <v>282984</v>
      </c>
      <c r="H68" s="2" t="s">
        <v>501</v>
      </c>
      <c r="I68" s="10"/>
      <c r="J68" s="10"/>
      <c r="K68" s="2" t="s">
        <v>502</v>
      </c>
      <c r="L68" s="2" t="s">
        <v>503</v>
      </c>
      <c r="M68" s="2" t="s">
        <v>504</v>
      </c>
      <c r="N68" s="32"/>
      <c r="O68" s="10"/>
      <c r="P68" s="2"/>
      <c r="Q68" s="2"/>
      <c r="R68" s="2"/>
      <c r="S68" s="2"/>
      <c r="T68" s="2"/>
      <c r="U68" s="2"/>
      <c r="V68" s="30"/>
      <c r="X68" s="2"/>
    </row>
    <row r="69" spans="1:24" ht="114" customHeight="1" x14ac:dyDescent="0.25">
      <c r="A69" s="187" t="s">
        <v>2024</v>
      </c>
      <c r="B69" s="8" t="s">
        <v>509</v>
      </c>
      <c r="C69" s="8" t="s">
        <v>111</v>
      </c>
      <c r="D69" s="8" t="s">
        <v>2584</v>
      </c>
      <c r="E69" s="8" t="s">
        <v>205</v>
      </c>
      <c r="F69" s="36" t="s">
        <v>511</v>
      </c>
      <c r="G69" s="9">
        <v>15000</v>
      </c>
      <c r="H69" s="8" t="s">
        <v>512</v>
      </c>
      <c r="I69" s="142" t="s">
        <v>513</v>
      </c>
      <c r="J69" s="141" t="s">
        <v>514</v>
      </c>
      <c r="K69" s="194" t="s">
        <v>117</v>
      </c>
      <c r="L69" s="8" t="s">
        <v>515</v>
      </c>
      <c r="M69" s="8" t="s">
        <v>516</v>
      </c>
      <c r="N69" s="32"/>
      <c r="O69" s="8" t="s">
        <v>3026</v>
      </c>
      <c r="P69" s="2"/>
      <c r="Q69" s="2"/>
      <c r="R69" s="2"/>
      <c r="S69" s="2"/>
      <c r="T69" s="2"/>
      <c r="U69" s="2"/>
      <c r="V69" s="30"/>
      <c r="X69" s="2"/>
    </row>
    <row r="70" spans="1:24" ht="114" customHeight="1" x14ac:dyDescent="0.25">
      <c r="A70" s="188"/>
      <c r="B70" s="27" t="s">
        <v>2888</v>
      </c>
      <c r="C70" s="28"/>
      <c r="D70" s="28" t="s">
        <v>2340</v>
      </c>
      <c r="E70" s="28"/>
      <c r="F70" s="29"/>
      <c r="G70" s="28"/>
      <c r="H70" s="28"/>
      <c r="I70" s="28"/>
      <c r="J70" s="28"/>
      <c r="K70" s="28"/>
      <c r="L70" s="28"/>
      <c r="M70" s="28"/>
      <c r="N70" s="28"/>
      <c r="O70" s="28"/>
      <c r="P70" s="2"/>
      <c r="Q70" s="2"/>
      <c r="R70" s="2"/>
      <c r="S70" s="2"/>
      <c r="T70" s="2"/>
      <c r="U70" s="2"/>
      <c r="V70" s="30"/>
      <c r="X70" s="2"/>
    </row>
    <row r="71" spans="1:24" ht="84.75" customHeight="1" x14ac:dyDescent="0.25">
      <c r="A71" s="187" t="s">
        <v>2025</v>
      </c>
      <c r="B71" s="8" t="s">
        <v>520</v>
      </c>
      <c r="C71" s="8" t="s">
        <v>111</v>
      </c>
      <c r="D71" s="8" t="s">
        <v>2394</v>
      </c>
      <c r="E71" s="8" t="s">
        <v>1921</v>
      </c>
      <c r="F71" s="36" t="s">
        <v>522</v>
      </c>
      <c r="G71" s="44">
        <v>0</v>
      </c>
      <c r="H71" s="9" t="s">
        <v>523</v>
      </c>
      <c r="J71" s="10"/>
      <c r="K71" s="8" t="s">
        <v>1944</v>
      </c>
      <c r="L71" s="8" t="s">
        <v>2906</v>
      </c>
      <c r="M71" s="43">
        <v>40</v>
      </c>
      <c r="N71" s="8" t="s">
        <v>524</v>
      </c>
      <c r="O71" s="8" t="s">
        <v>2959</v>
      </c>
      <c r="P71" s="2"/>
      <c r="Q71" s="2"/>
      <c r="R71" s="2"/>
      <c r="S71" s="2"/>
      <c r="T71" s="2"/>
      <c r="U71" s="2"/>
      <c r="V71" s="30"/>
      <c r="X71" s="2"/>
    </row>
    <row r="72" spans="1:24" ht="114" customHeight="1" x14ac:dyDescent="0.25">
      <c r="A72" s="187" t="s">
        <v>2025</v>
      </c>
      <c r="B72" s="141" t="s">
        <v>544</v>
      </c>
      <c r="C72" s="8" t="s">
        <v>111</v>
      </c>
      <c r="D72" s="2" t="s">
        <v>2395</v>
      </c>
      <c r="E72" s="8" t="s">
        <v>1921</v>
      </c>
      <c r="F72" s="36" t="s">
        <v>546</v>
      </c>
      <c r="G72" s="9">
        <f>10000+90904+43000+1000+5000</f>
        <v>149904</v>
      </c>
      <c r="H72" s="9" t="s">
        <v>547</v>
      </c>
      <c r="I72" s="143" t="s">
        <v>548</v>
      </c>
      <c r="J72" s="10"/>
      <c r="K72" s="2" t="s">
        <v>1945</v>
      </c>
      <c r="L72" s="2" t="s">
        <v>549</v>
      </c>
      <c r="M72" s="4" t="s">
        <v>550</v>
      </c>
      <c r="N72" s="2" t="s">
        <v>551</v>
      </c>
      <c r="O72" s="2" t="s">
        <v>2960</v>
      </c>
      <c r="P72" s="2"/>
      <c r="Q72" s="2"/>
      <c r="R72" s="2"/>
      <c r="S72" s="2"/>
      <c r="T72" s="2"/>
      <c r="U72" s="2"/>
      <c r="V72" s="30"/>
      <c r="X72" s="2"/>
    </row>
    <row r="73" spans="1:24" ht="114" customHeight="1" x14ac:dyDescent="0.25">
      <c r="A73" s="187" t="s">
        <v>2025</v>
      </c>
      <c r="B73" s="2" t="s">
        <v>3023</v>
      </c>
      <c r="C73" s="8" t="s">
        <v>111</v>
      </c>
      <c r="D73" s="2" t="s">
        <v>2396</v>
      </c>
      <c r="E73" s="2" t="s">
        <v>1921</v>
      </c>
      <c r="F73" s="37" t="s">
        <v>559</v>
      </c>
      <c r="G73" s="3">
        <v>23000</v>
      </c>
      <c r="H73" s="11" t="s">
        <v>560</v>
      </c>
      <c r="I73" s="10"/>
      <c r="J73" s="10"/>
      <c r="K73" s="2" t="s">
        <v>562</v>
      </c>
      <c r="L73" s="2" t="s">
        <v>549</v>
      </c>
      <c r="M73" s="4" t="s">
        <v>1946</v>
      </c>
      <c r="N73" s="32" t="s">
        <v>563</v>
      </c>
      <c r="O73" s="2" t="s">
        <v>2960</v>
      </c>
      <c r="P73" s="2"/>
      <c r="Q73" s="2"/>
      <c r="R73" s="2"/>
      <c r="S73" s="2"/>
      <c r="T73" s="2"/>
      <c r="U73" s="2"/>
      <c r="V73" s="30"/>
      <c r="X73" s="2"/>
    </row>
    <row r="74" spans="1:24" ht="114" customHeight="1" x14ac:dyDescent="0.25">
      <c r="A74" s="187" t="s">
        <v>2027</v>
      </c>
      <c r="B74" s="141" t="s">
        <v>569</v>
      </c>
      <c r="C74" s="8" t="s">
        <v>111</v>
      </c>
      <c r="D74" s="8" t="s">
        <v>2397</v>
      </c>
      <c r="E74" s="8" t="s">
        <v>1921</v>
      </c>
      <c r="F74" s="36" t="s">
        <v>571</v>
      </c>
      <c r="G74" s="45">
        <v>13000</v>
      </c>
      <c r="H74" s="8" t="s">
        <v>572</v>
      </c>
      <c r="J74" s="10"/>
      <c r="K74" s="2" t="s">
        <v>573</v>
      </c>
      <c r="L74" s="8" t="s">
        <v>2958</v>
      </c>
      <c r="M74" s="8" t="s">
        <v>574</v>
      </c>
      <c r="N74" s="39">
        <v>41730</v>
      </c>
      <c r="O74" s="8" t="s">
        <v>575</v>
      </c>
      <c r="P74" s="2"/>
      <c r="Q74" s="2"/>
      <c r="R74" s="2"/>
      <c r="S74" s="2"/>
      <c r="T74" s="2"/>
      <c r="U74" s="2"/>
      <c r="V74" s="30"/>
      <c r="X74" s="2"/>
    </row>
    <row r="75" spans="1:24" ht="114" customHeight="1" x14ac:dyDescent="0.25">
      <c r="A75" s="187" t="s">
        <v>2025</v>
      </c>
      <c r="B75" s="8" t="s">
        <v>581</v>
      </c>
      <c r="C75" s="8" t="s">
        <v>111</v>
      </c>
      <c r="D75" s="8" t="s">
        <v>2398</v>
      </c>
      <c r="E75" s="8" t="s">
        <v>1921</v>
      </c>
      <c r="F75" s="36" t="s">
        <v>583</v>
      </c>
      <c r="G75" s="45">
        <v>130000</v>
      </c>
      <c r="H75" s="8" t="s">
        <v>572</v>
      </c>
      <c r="J75" s="10"/>
      <c r="K75" s="2" t="s">
        <v>573</v>
      </c>
      <c r="L75" s="8" t="s">
        <v>584</v>
      </c>
      <c r="M75" s="8" t="s">
        <v>585</v>
      </c>
      <c r="N75" s="39">
        <v>39173</v>
      </c>
      <c r="O75" s="8" t="s">
        <v>575</v>
      </c>
      <c r="P75" s="2"/>
      <c r="Q75" s="2"/>
      <c r="R75" s="2"/>
      <c r="S75" s="2"/>
      <c r="T75" s="2"/>
      <c r="U75" s="2"/>
      <c r="V75" s="30"/>
      <c r="X75" s="2"/>
    </row>
    <row r="76" spans="1:24" ht="84.95" customHeight="1" x14ac:dyDescent="0.25">
      <c r="A76" s="187" t="s">
        <v>2025</v>
      </c>
      <c r="B76" s="8" t="s">
        <v>590</v>
      </c>
      <c r="C76" s="8" t="s">
        <v>111</v>
      </c>
      <c r="D76" s="8" t="s">
        <v>2586</v>
      </c>
      <c r="E76" s="8" t="s">
        <v>1921</v>
      </c>
      <c r="F76" s="36" t="s">
        <v>592</v>
      </c>
      <c r="G76" s="45">
        <v>2000</v>
      </c>
      <c r="H76" s="32" t="s">
        <v>572</v>
      </c>
      <c r="J76" s="10"/>
      <c r="K76" s="32" t="s">
        <v>561</v>
      </c>
      <c r="L76" s="8" t="s">
        <v>593</v>
      </c>
      <c r="M76" s="8" t="s">
        <v>594</v>
      </c>
      <c r="N76" s="32" t="s">
        <v>561</v>
      </c>
      <c r="O76" s="8" t="s">
        <v>575</v>
      </c>
      <c r="P76" s="2"/>
      <c r="Q76" s="2"/>
      <c r="R76" s="2"/>
      <c r="S76" s="2"/>
      <c r="T76" s="2"/>
      <c r="U76" s="2"/>
      <c r="V76" s="30"/>
      <c r="X76" s="2"/>
    </row>
    <row r="77" spans="1:24" ht="84.95" customHeight="1" x14ac:dyDescent="0.25">
      <c r="A77" s="187" t="s">
        <v>2025</v>
      </c>
      <c r="B77" s="8" t="s">
        <v>596</v>
      </c>
      <c r="C77" s="8" t="s">
        <v>111</v>
      </c>
      <c r="D77" s="2" t="s">
        <v>2399</v>
      </c>
      <c r="E77" s="8" t="s">
        <v>1921</v>
      </c>
      <c r="F77" s="37" t="s">
        <v>598</v>
      </c>
      <c r="G77" s="46">
        <v>2500</v>
      </c>
      <c r="H77" s="2" t="s">
        <v>572</v>
      </c>
      <c r="K77" s="32" t="s">
        <v>599</v>
      </c>
      <c r="L77" s="8" t="s">
        <v>600</v>
      </c>
      <c r="M77" s="43">
        <v>12</v>
      </c>
      <c r="N77" s="32" t="s">
        <v>224</v>
      </c>
      <c r="O77" s="10"/>
      <c r="P77" s="2"/>
      <c r="Q77" s="2"/>
      <c r="R77" s="2"/>
      <c r="S77" s="2"/>
      <c r="T77" s="2"/>
      <c r="U77" s="2"/>
      <c r="V77" s="30"/>
      <c r="X77" s="2"/>
    </row>
    <row r="78" spans="1:24" ht="84.95" customHeight="1" x14ac:dyDescent="0.25">
      <c r="A78" s="187" t="s">
        <v>2025</v>
      </c>
      <c r="B78" s="2" t="s">
        <v>604</v>
      </c>
      <c r="C78" s="8" t="s">
        <v>111</v>
      </c>
      <c r="D78" s="2" t="s">
        <v>2400</v>
      </c>
      <c r="E78" s="8" t="s">
        <v>1921</v>
      </c>
      <c r="F78" s="37" t="s">
        <v>606</v>
      </c>
      <c r="G78" s="46">
        <v>700</v>
      </c>
      <c r="H78" s="2" t="s">
        <v>0</v>
      </c>
      <c r="I78" s="142" t="s">
        <v>2314</v>
      </c>
      <c r="J78" s="2"/>
      <c r="K78" s="2" t="s">
        <v>607</v>
      </c>
      <c r="L78" s="2" t="s">
        <v>608</v>
      </c>
      <c r="M78" s="5" t="s">
        <v>609</v>
      </c>
      <c r="N78" s="2" t="s">
        <v>471</v>
      </c>
      <c r="O78" s="2"/>
      <c r="P78" s="2"/>
      <c r="Q78" s="2"/>
      <c r="R78" s="2"/>
      <c r="S78" s="2"/>
      <c r="T78" s="2"/>
      <c r="U78" s="2"/>
      <c r="V78" s="30"/>
      <c r="X78" s="2"/>
    </row>
    <row r="79" spans="1:24" ht="84.95" customHeight="1" x14ac:dyDescent="0.25">
      <c r="A79" s="187" t="s">
        <v>2025</v>
      </c>
      <c r="B79" s="2" t="s">
        <v>614</v>
      </c>
      <c r="C79" s="8" t="s">
        <v>111</v>
      </c>
      <c r="D79" s="2" t="s">
        <v>2401</v>
      </c>
      <c r="E79" s="8" t="s">
        <v>1921</v>
      </c>
      <c r="F79" s="37" t="s">
        <v>616</v>
      </c>
      <c r="G79" s="46">
        <v>10000</v>
      </c>
      <c r="H79" s="2" t="s">
        <v>617</v>
      </c>
      <c r="I79" s="2"/>
      <c r="J79" s="2"/>
      <c r="K79" s="2" t="s">
        <v>618</v>
      </c>
      <c r="L79" s="2" t="s">
        <v>619</v>
      </c>
      <c r="M79" s="5">
        <v>234</v>
      </c>
      <c r="N79" s="32"/>
      <c r="O79" s="2"/>
      <c r="P79" s="2"/>
      <c r="Q79" s="2"/>
      <c r="R79" s="2"/>
      <c r="S79" s="2"/>
      <c r="T79" s="2"/>
      <c r="U79" s="2"/>
      <c r="V79" s="30"/>
      <c r="X79" s="2"/>
    </row>
    <row r="80" spans="1:24" ht="76.5" customHeight="1" x14ac:dyDescent="0.25">
      <c r="A80" s="187" t="s">
        <v>2025</v>
      </c>
      <c r="B80" s="2" t="s">
        <v>632</v>
      </c>
      <c r="C80" s="8" t="s">
        <v>111</v>
      </c>
      <c r="D80" s="2" t="s">
        <v>2404</v>
      </c>
      <c r="E80" s="8" t="s">
        <v>1921</v>
      </c>
      <c r="F80" s="37" t="s">
        <v>634</v>
      </c>
      <c r="G80" s="3">
        <v>100</v>
      </c>
      <c r="H80" s="3" t="s">
        <v>0</v>
      </c>
      <c r="I80" s="143" t="s">
        <v>635</v>
      </c>
      <c r="J80" s="143" t="s">
        <v>636</v>
      </c>
      <c r="K80" s="2" t="s">
        <v>637</v>
      </c>
      <c r="L80" s="8" t="s">
        <v>2956</v>
      </c>
      <c r="M80" s="8" t="s">
        <v>2955</v>
      </c>
      <c r="N80" s="2" t="s">
        <v>471</v>
      </c>
      <c r="O80" s="10"/>
      <c r="P80" s="2"/>
      <c r="Q80" s="2"/>
      <c r="R80" s="2"/>
      <c r="S80" s="2"/>
      <c r="T80" s="2"/>
      <c r="U80" s="2"/>
      <c r="V80" s="30"/>
      <c r="X80" s="2"/>
    </row>
    <row r="81" spans="1:24" ht="69.75" customHeight="1" x14ac:dyDescent="0.25">
      <c r="A81" s="187" t="s">
        <v>2025</v>
      </c>
      <c r="B81" s="8" t="s">
        <v>643</v>
      </c>
      <c r="C81" s="8" t="s">
        <v>111</v>
      </c>
      <c r="D81" s="8" t="s">
        <v>2405</v>
      </c>
      <c r="E81" s="8" t="s">
        <v>1921</v>
      </c>
      <c r="F81" s="36" t="s">
        <v>644</v>
      </c>
      <c r="G81" s="9">
        <v>7000</v>
      </c>
      <c r="H81" s="9" t="s">
        <v>0</v>
      </c>
      <c r="I81" s="10"/>
      <c r="J81" s="10"/>
      <c r="K81" s="8" t="s">
        <v>645</v>
      </c>
      <c r="L81" s="8" t="s">
        <v>646</v>
      </c>
      <c r="M81" s="8" t="s">
        <v>1949</v>
      </c>
      <c r="N81" s="8" t="s">
        <v>471</v>
      </c>
      <c r="O81" s="10"/>
      <c r="P81" s="2"/>
      <c r="Q81" s="2"/>
      <c r="R81" s="2"/>
      <c r="S81" s="2"/>
      <c r="T81" s="2"/>
      <c r="U81" s="2"/>
      <c r="V81" s="30"/>
      <c r="X81" s="2"/>
    </row>
    <row r="82" spans="1:24" ht="86.25" customHeight="1" x14ac:dyDescent="0.25">
      <c r="A82" s="187" t="s">
        <v>2025</v>
      </c>
      <c r="B82" s="8" t="s">
        <v>649</v>
      </c>
      <c r="C82" s="8" t="s">
        <v>111</v>
      </c>
      <c r="D82" s="8" t="s">
        <v>2406</v>
      </c>
      <c r="E82" s="8" t="s">
        <v>1921</v>
      </c>
      <c r="F82" s="36" t="s">
        <v>651</v>
      </c>
      <c r="G82" s="9">
        <v>50000</v>
      </c>
      <c r="H82" s="9" t="s">
        <v>0</v>
      </c>
      <c r="I82" s="10"/>
      <c r="J82" s="10"/>
      <c r="K82" s="8" t="s">
        <v>637</v>
      </c>
      <c r="L82" s="8" t="s">
        <v>676</v>
      </c>
      <c r="M82" s="8" t="s">
        <v>638</v>
      </c>
      <c r="N82" s="8" t="s">
        <v>471</v>
      </c>
      <c r="O82" s="10"/>
      <c r="P82" s="2"/>
      <c r="Q82" s="2"/>
      <c r="R82" s="2"/>
      <c r="S82" s="2"/>
      <c r="T82" s="2"/>
      <c r="U82" s="2"/>
      <c r="V82" s="30"/>
      <c r="X82" s="2"/>
    </row>
    <row r="83" spans="1:24" ht="89.25" customHeight="1" x14ac:dyDescent="0.25">
      <c r="A83" s="187" t="s">
        <v>2025</v>
      </c>
      <c r="B83" s="8" t="s">
        <v>655</v>
      </c>
      <c r="C83" s="8" t="s">
        <v>111</v>
      </c>
      <c r="D83" s="8" t="s">
        <v>2407</v>
      </c>
      <c r="E83" s="8" t="s">
        <v>1921</v>
      </c>
      <c r="F83" s="37" t="s">
        <v>657</v>
      </c>
      <c r="G83" s="9">
        <v>54872</v>
      </c>
      <c r="H83" s="9" t="s">
        <v>658</v>
      </c>
      <c r="I83" s="143" t="s">
        <v>2596</v>
      </c>
      <c r="J83" s="10"/>
      <c r="K83" s="8" t="s">
        <v>659</v>
      </c>
      <c r="L83" s="8" t="s">
        <v>676</v>
      </c>
      <c r="M83" s="8" t="s">
        <v>638</v>
      </c>
      <c r="N83" s="8" t="s">
        <v>471</v>
      </c>
      <c r="O83" s="10"/>
      <c r="P83" s="2"/>
      <c r="Q83" s="2"/>
      <c r="R83" s="2"/>
      <c r="S83" s="2"/>
      <c r="T83" s="2"/>
      <c r="U83" s="2"/>
      <c r="V83" s="30"/>
      <c r="X83" s="2"/>
    </row>
    <row r="84" spans="1:24" ht="90.75" customHeight="1" x14ac:dyDescent="0.25">
      <c r="A84" s="187" t="s">
        <v>2025</v>
      </c>
      <c r="B84" s="8" t="s">
        <v>661</v>
      </c>
      <c r="C84" s="8" t="s">
        <v>111</v>
      </c>
      <c r="D84" s="8" t="s">
        <v>2408</v>
      </c>
      <c r="E84" s="8" t="s">
        <v>1921</v>
      </c>
      <c r="F84" s="36" t="s">
        <v>663</v>
      </c>
      <c r="G84" s="9">
        <v>0</v>
      </c>
      <c r="H84" s="9" t="s">
        <v>664</v>
      </c>
      <c r="I84" s="143" t="s">
        <v>635</v>
      </c>
      <c r="J84" s="143" t="s">
        <v>636</v>
      </c>
      <c r="K84" s="8" t="s">
        <v>637</v>
      </c>
      <c r="L84" s="8" t="s">
        <v>2956</v>
      </c>
      <c r="M84" s="8" t="s">
        <v>2955</v>
      </c>
      <c r="N84" s="8" t="s">
        <v>471</v>
      </c>
      <c r="O84" s="10"/>
      <c r="P84" s="2"/>
      <c r="Q84" s="2"/>
      <c r="R84" s="2"/>
      <c r="S84" s="2"/>
      <c r="T84" s="2"/>
      <c r="U84" s="2"/>
      <c r="V84" s="30"/>
      <c r="X84" s="2"/>
    </row>
    <row r="85" spans="1:24" ht="79.5" customHeight="1" x14ac:dyDescent="0.25">
      <c r="A85" s="187" t="s">
        <v>2025</v>
      </c>
      <c r="B85" s="8" t="s">
        <v>666</v>
      </c>
      <c r="C85" s="8" t="s">
        <v>111</v>
      </c>
      <c r="D85" s="8" t="s">
        <v>2409</v>
      </c>
      <c r="E85" s="8" t="s">
        <v>1921</v>
      </c>
      <c r="F85" s="36" t="s">
        <v>668</v>
      </c>
      <c r="G85" s="9">
        <v>6000</v>
      </c>
      <c r="H85" s="9" t="s">
        <v>0</v>
      </c>
      <c r="I85" s="10"/>
      <c r="J85" s="10"/>
      <c r="K85" s="2" t="s">
        <v>1951</v>
      </c>
      <c r="L85" s="8" t="s">
        <v>2957</v>
      </c>
      <c r="M85" s="8" t="s">
        <v>638</v>
      </c>
      <c r="N85" s="8" t="s">
        <v>471</v>
      </c>
      <c r="O85" s="10"/>
      <c r="P85" s="2"/>
      <c r="Q85" s="2"/>
      <c r="R85" s="2"/>
      <c r="S85" s="2"/>
      <c r="T85" s="2"/>
      <c r="U85" s="2"/>
      <c r="V85" s="30"/>
      <c r="X85" s="2"/>
    </row>
    <row r="86" spans="1:24" ht="84.75" customHeight="1" x14ac:dyDescent="0.25">
      <c r="A86" s="187" t="s">
        <v>2025</v>
      </c>
      <c r="B86" s="2" t="s">
        <v>672</v>
      </c>
      <c r="C86" s="8" t="s">
        <v>111</v>
      </c>
      <c r="D86" s="8" t="s">
        <v>2410</v>
      </c>
      <c r="E86" s="8" t="s">
        <v>1921</v>
      </c>
      <c r="F86" s="36" t="s">
        <v>674</v>
      </c>
      <c r="G86" s="9">
        <v>20000</v>
      </c>
      <c r="H86" s="9" t="s">
        <v>0</v>
      </c>
      <c r="I86" s="10"/>
      <c r="J86" s="10"/>
      <c r="K86" s="8" t="s">
        <v>675</v>
      </c>
      <c r="L86" s="8" t="s">
        <v>676</v>
      </c>
      <c r="M86" s="10" t="s">
        <v>638</v>
      </c>
      <c r="N86" s="8" t="s">
        <v>471</v>
      </c>
      <c r="O86" s="10"/>
      <c r="P86" s="2"/>
      <c r="Q86" s="2"/>
      <c r="R86" s="2"/>
      <c r="S86" s="2"/>
      <c r="T86" s="2"/>
      <c r="U86" s="2"/>
      <c r="V86" s="30"/>
      <c r="X86" s="2"/>
    </row>
    <row r="87" spans="1:24" ht="82.5" customHeight="1" x14ac:dyDescent="0.25">
      <c r="A87" s="187" t="s">
        <v>2025</v>
      </c>
      <c r="B87" s="8" t="s">
        <v>678</v>
      </c>
      <c r="C87" s="8" t="s">
        <v>111</v>
      </c>
      <c r="D87" s="8" t="s">
        <v>2411</v>
      </c>
      <c r="E87" s="8" t="s">
        <v>1921</v>
      </c>
      <c r="F87" s="36" t="s">
        <v>680</v>
      </c>
      <c r="G87" s="9">
        <v>56000</v>
      </c>
      <c r="H87" s="9" t="s">
        <v>681</v>
      </c>
      <c r="I87" s="143" t="s">
        <v>682</v>
      </c>
      <c r="J87" s="141" t="s">
        <v>683</v>
      </c>
      <c r="K87" s="8" t="s">
        <v>684</v>
      </c>
      <c r="L87" s="8" t="s">
        <v>684</v>
      </c>
      <c r="M87" s="8" t="s">
        <v>1952</v>
      </c>
      <c r="N87" s="8" t="s">
        <v>471</v>
      </c>
      <c r="O87" s="10"/>
      <c r="P87" s="2"/>
      <c r="Q87" s="2"/>
      <c r="R87" s="2"/>
      <c r="S87" s="2"/>
      <c r="T87" s="2"/>
      <c r="U87" s="2"/>
      <c r="V87" s="30"/>
      <c r="X87" s="2"/>
    </row>
    <row r="88" spans="1:24" ht="96" customHeight="1" x14ac:dyDescent="0.25">
      <c r="A88" s="187" t="s">
        <v>2025</v>
      </c>
      <c r="B88" s="8" t="s">
        <v>689</v>
      </c>
      <c r="C88" s="8" t="s">
        <v>111</v>
      </c>
      <c r="D88" s="8" t="s">
        <v>2412</v>
      </c>
      <c r="E88" s="8" t="s">
        <v>1921</v>
      </c>
      <c r="F88" s="36" t="s">
        <v>691</v>
      </c>
      <c r="G88" s="9">
        <v>190000</v>
      </c>
      <c r="H88" s="9" t="s">
        <v>617</v>
      </c>
      <c r="I88" s="143" t="s">
        <v>692</v>
      </c>
      <c r="J88" s="10"/>
      <c r="K88" s="8" t="s">
        <v>693</v>
      </c>
      <c r="L88" s="8" t="s">
        <v>693</v>
      </c>
      <c r="M88" s="43">
        <v>12</v>
      </c>
      <c r="N88" s="8" t="s">
        <v>471</v>
      </c>
      <c r="O88" s="10"/>
      <c r="P88" s="2"/>
      <c r="Q88" s="2"/>
      <c r="R88" s="2"/>
      <c r="S88" s="2"/>
      <c r="T88" s="2"/>
      <c r="U88" s="2"/>
      <c r="V88" s="30"/>
      <c r="X88" s="2"/>
    </row>
    <row r="89" spans="1:24" ht="71.25" customHeight="1" x14ac:dyDescent="0.25">
      <c r="A89" s="187" t="s">
        <v>2025</v>
      </c>
      <c r="B89" s="8" t="s">
        <v>697</v>
      </c>
      <c r="C89" s="8" t="s">
        <v>111</v>
      </c>
      <c r="D89" s="13" t="s">
        <v>2413</v>
      </c>
      <c r="E89" s="8" t="s">
        <v>1921</v>
      </c>
      <c r="F89" s="36" t="s">
        <v>699</v>
      </c>
      <c r="G89" s="45">
        <v>15000</v>
      </c>
      <c r="H89" s="45" t="s">
        <v>681</v>
      </c>
      <c r="I89" s="143" t="s">
        <v>700</v>
      </c>
      <c r="J89" s="141" t="s">
        <v>2333</v>
      </c>
      <c r="K89" s="4" t="s">
        <v>701</v>
      </c>
      <c r="L89" s="2" t="s">
        <v>702</v>
      </c>
      <c r="M89" s="43">
        <v>200</v>
      </c>
      <c r="N89" s="8" t="s">
        <v>471</v>
      </c>
      <c r="O89" s="10" t="s">
        <v>2992</v>
      </c>
      <c r="P89" s="2"/>
      <c r="Q89" s="2"/>
      <c r="R89" s="2"/>
      <c r="S89" s="2"/>
      <c r="T89" s="2"/>
      <c r="U89" s="2"/>
      <c r="V89" s="30"/>
      <c r="X89" s="2"/>
    </row>
    <row r="90" spans="1:24" ht="114" customHeight="1" x14ac:dyDescent="0.25">
      <c r="A90" s="187" t="s">
        <v>2025</v>
      </c>
      <c r="B90" s="8" t="s">
        <v>703</v>
      </c>
      <c r="C90" s="8" t="s">
        <v>111</v>
      </c>
      <c r="D90" s="8" t="s">
        <v>2414</v>
      </c>
      <c r="E90" s="8" t="s">
        <v>1921</v>
      </c>
      <c r="F90" s="36" t="s">
        <v>705</v>
      </c>
      <c r="G90" s="45">
        <v>52000</v>
      </c>
      <c r="H90" s="45" t="s">
        <v>681</v>
      </c>
      <c r="I90" s="143" t="s">
        <v>700</v>
      </c>
      <c r="J90" s="141" t="s">
        <v>706</v>
      </c>
      <c r="K90" s="4" t="s">
        <v>701</v>
      </c>
      <c r="L90" s="8" t="s">
        <v>2954</v>
      </c>
      <c r="M90" s="43" t="s">
        <v>2953</v>
      </c>
      <c r="N90" s="8" t="s">
        <v>471</v>
      </c>
      <c r="O90" s="10" t="s">
        <v>2960</v>
      </c>
      <c r="P90" s="2"/>
      <c r="Q90" s="2"/>
      <c r="R90" s="2"/>
      <c r="S90" s="2"/>
      <c r="T90" s="2"/>
      <c r="U90" s="2"/>
      <c r="V90" s="30"/>
      <c r="X90" s="2"/>
    </row>
    <row r="91" spans="1:24" ht="114" customHeight="1" x14ac:dyDescent="0.25">
      <c r="A91" s="187" t="s">
        <v>2026</v>
      </c>
      <c r="B91" s="8" t="s">
        <v>707</v>
      </c>
      <c r="C91" s="8" t="s">
        <v>111</v>
      </c>
      <c r="D91" s="2" t="s">
        <v>2415</v>
      </c>
      <c r="E91" s="8" t="s">
        <v>1921</v>
      </c>
      <c r="F91" s="25" t="s">
        <v>709</v>
      </c>
      <c r="G91" s="9">
        <v>0</v>
      </c>
      <c r="H91" s="9" t="s">
        <v>710</v>
      </c>
      <c r="K91" s="8" t="s">
        <v>711</v>
      </c>
      <c r="L91" s="8" t="s">
        <v>712</v>
      </c>
      <c r="M91" s="8" t="s">
        <v>638</v>
      </c>
      <c r="N91" s="8" t="s">
        <v>471</v>
      </c>
      <c r="O91" s="8" t="s">
        <v>575</v>
      </c>
      <c r="P91" s="2"/>
      <c r="Q91" s="2"/>
      <c r="R91" s="2"/>
      <c r="S91" s="2"/>
      <c r="T91" s="2"/>
      <c r="U91" s="2"/>
      <c r="V91" s="30"/>
      <c r="X91" s="2"/>
    </row>
    <row r="92" spans="1:24" ht="114" customHeight="1" x14ac:dyDescent="0.25">
      <c r="A92" s="188"/>
      <c r="B92" s="177" t="s">
        <v>2993</v>
      </c>
      <c r="C92" s="28"/>
      <c r="D92" s="28" t="s">
        <v>2340</v>
      </c>
      <c r="E92" s="28"/>
      <c r="F92" s="29"/>
      <c r="G92" s="28"/>
      <c r="H92" s="28"/>
      <c r="I92" s="28"/>
      <c r="J92" s="28"/>
      <c r="K92" s="28"/>
      <c r="L92" s="28"/>
      <c r="M92" s="28"/>
      <c r="N92" s="28"/>
      <c r="O92" s="28"/>
      <c r="P92" s="2"/>
      <c r="Q92" s="2"/>
      <c r="R92" s="2"/>
      <c r="S92" s="2"/>
      <c r="T92" s="2"/>
      <c r="U92" s="2"/>
      <c r="V92" s="30"/>
      <c r="X92" s="2"/>
    </row>
    <row r="93" spans="1:24" ht="84.95" customHeight="1" x14ac:dyDescent="0.25">
      <c r="A93" s="187" t="s">
        <v>2028</v>
      </c>
      <c r="B93" s="2" t="s">
        <v>3024</v>
      </c>
      <c r="C93" s="8" t="s">
        <v>111</v>
      </c>
      <c r="D93" s="2" t="s">
        <v>2416</v>
      </c>
      <c r="E93" s="2" t="s">
        <v>729</v>
      </c>
      <c r="F93" s="2" t="s">
        <v>718</v>
      </c>
      <c r="G93" s="3">
        <v>9000</v>
      </c>
      <c r="H93" s="3" t="s">
        <v>719</v>
      </c>
      <c r="I93" s="142" t="s">
        <v>2594</v>
      </c>
      <c r="J93" s="142" t="s">
        <v>2334</v>
      </c>
      <c r="K93" s="2" t="s">
        <v>720</v>
      </c>
      <c r="L93" s="4" t="s">
        <v>721</v>
      </c>
      <c r="M93" s="5">
        <v>85</v>
      </c>
      <c r="N93" s="6">
        <v>39904</v>
      </c>
      <c r="O93" s="178" t="s">
        <v>3027</v>
      </c>
      <c r="P93" s="2"/>
      <c r="Q93" s="2"/>
      <c r="R93" s="2"/>
      <c r="S93" s="2"/>
      <c r="T93" s="2"/>
      <c r="U93" s="2"/>
      <c r="V93" s="30"/>
      <c r="X93" s="2"/>
    </row>
    <row r="94" spans="1:24" ht="114" customHeight="1" x14ac:dyDescent="0.25">
      <c r="A94" s="187" t="s">
        <v>2028</v>
      </c>
      <c r="B94" s="2" t="s">
        <v>3025</v>
      </c>
      <c r="C94" s="2" t="s">
        <v>111</v>
      </c>
      <c r="D94" s="2" t="s">
        <v>2417</v>
      </c>
      <c r="E94" s="2" t="s">
        <v>729</v>
      </c>
      <c r="F94" s="2" t="s">
        <v>730</v>
      </c>
      <c r="G94" s="3">
        <v>20000</v>
      </c>
      <c r="H94" s="3" t="s">
        <v>719</v>
      </c>
      <c r="I94" s="142" t="s">
        <v>2594</v>
      </c>
      <c r="J94" s="142" t="s">
        <v>2334</v>
      </c>
      <c r="K94" s="2" t="s">
        <v>720</v>
      </c>
      <c r="L94" s="4" t="s">
        <v>731</v>
      </c>
      <c r="M94" s="2" t="s">
        <v>732</v>
      </c>
      <c r="N94" s="6">
        <v>39904</v>
      </c>
      <c r="O94" s="6"/>
      <c r="P94" s="2"/>
      <c r="Q94" s="2"/>
      <c r="R94" s="2"/>
      <c r="S94" s="2"/>
      <c r="T94" s="2"/>
      <c r="U94" s="2"/>
      <c r="V94" s="30"/>
      <c r="X94" s="2"/>
    </row>
    <row r="95" spans="1:24" ht="84.95" customHeight="1" x14ac:dyDescent="0.25">
      <c r="A95" s="187" t="s">
        <v>2028</v>
      </c>
      <c r="B95" s="2" t="s">
        <v>3028</v>
      </c>
      <c r="C95" s="2" t="s">
        <v>111</v>
      </c>
      <c r="D95" s="2" t="s">
        <v>2418</v>
      </c>
      <c r="E95" s="2" t="s">
        <v>729</v>
      </c>
      <c r="F95" s="2" t="s">
        <v>735</v>
      </c>
      <c r="G95" s="3">
        <v>19000</v>
      </c>
      <c r="H95" s="3" t="s">
        <v>719</v>
      </c>
      <c r="I95" s="142" t="s">
        <v>2326</v>
      </c>
      <c r="J95" s="142" t="s">
        <v>2334</v>
      </c>
      <c r="K95" s="2" t="s">
        <v>720</v>
      </c>
      <c r="L95" s="4" t="s">
        <v>736</v>
      </c>
      <c r="M95" s="5">
        <v>85</v>
      </c>
      <c r="N95" s="6">
        <v>39904</v>
      </c>
      <c r="O95" s="178" t="s">
        <v>3027</v>
      </c>
      <c r="P95" s="2"/>
      <c r="Q95" s="2"/>
      <c r="R95" s="2"/>
      <c r="S95" s="2"/>
      <c r="T95" s="2"/>
      <c r="U95" s="2"/>
      <c r="V95" s="30"/>
      <c r="X95" s="2"/>
    </row>
    <row r="96" spans="1:24" ht="84.95" customHeight="1" x14ac:dyDescent="0.25">
      <c r="A96" s="187" t="s">
        <v>2028</v>
      </c>
      <c r="B96" s="2" t="s">
        <v>2996</v>
      </c>
      <c r="C96" s="2" t="s">
        <v>111</v>
      </c>
      <c r="D96" s="2" t="s">
        <v>2419</v>
      </c>
      <c r="E96" s="2" t="s">
        <v>729</v>
      </c>
      <c r="F96" s="2" t="s">
        <v>738</v>
      </c>
      <c r="G96" s="3" t="s">
        <v>739</v>
      </c>
      <c r="H96" s="3" t="s">
        <v>719</v>
      </c>
      <c r="I96" s="142" t="s">
        <v>2326</v>
      </c>
      <c r="J96" s="142" t="s">
        <v>2334</v>
      </c>
      <c r="K96" s="2" t="s">
        <v>720</v>
      </c>
      <c r="L96" s="4" t="s">
        <v>736</v>
      </c>
      <c r="M96" s="5">
        <v>500</v>
      </c>
      <c r="N96" s="6">
        <v>39904</v>
      </c>
      <c r="O96" s="178" t="s">
        <v>3027</v>
      </c>
      <c r="P96" s="2"/>
      <c r="Q96" s="2"/>
      <c r="R96" s="2"/>
      <c r="S96" s="2"/>
      <c r="T96" s="2"/>
      <c r="U96" s="2"/>
      <c r="V96" s="30"/>
      <c r="X96" s="2"/>
    </row>
    <row r="97" spans="1:24" ht="114" customHeight="1" x14ac:dyDescent="0.25">
      <c r="A97" s="187" t="s">
        <v>2028</v>
      </c>
      <c r="B97" s="2" t="s">
        <v>2995</v>
      </c>
      <c r="C97" s="2" t="s">
        <v>111</v>
      </c>
      <c r="D97" s="2" t="s">
        <v>2420</v>
      </c>
      <c r="E97" s="2" t="s">
        <v>729</v>
      </c>
      <c r="F97" s="2" t="s">
        <v>741</v>
      </c>
      <c r="G97" s="3">
        <v>1350000</v>
      </c>
      <c r="H97" s="3" t="s">
        <v>719</v>
      </c>
      <c r="I97" s="142" t="s">
        <v>2326</v>
      </c>
      <c r="J97" s="142" t="s">
        <v>2334</v>
      </c>
      <c r="K97" s="194" t="s">
        <v>117</v>
      </c>
      <c r="L97" s="4" t="s">
        <v>742</v>
      </c>
      <c r="M97" s="5" t="s">
        <v>743</v>
      </c>
      <c r="N97" s="6">
        <v>39904</v>
      </c>
      <c r="O97" s="178" t="s">
        <v>3027</v>
      </c>
      <c r="P97" s="2"/>
      <c r="Q97" s="2"/>
      <c r="R97" s="2"/>
      <c r="S97" s="2"/>
      <c r="T97" s="2"/>
      <c r="U97" s="2"/>
      <c r="V97" s="30"/>
      <c r="X97" s="2"/>
    </row>
    <row r="98" spans="1:24" ht="99" customHeight="1" x14ac:dyDescent="0.25">
      <c r="A98" s="187" t="s">
        <v>2028</v>
      </c>
      <c r="B98" s="198" t="s">
        <v>2994</v>
      </c>
      <c r="C98" s="2" t="s">
        <v>111</v>
      </c>
      <c r="D98" s="2" t="s">
        <v>2421</v>
      </c>
      <c r="E98" s="2" t="s">
        <v>729</v>
      </c>
      <c r="F98" s="2" t="s">
        <v>746</v>
      </c>
      <c r="G98" s="3">
        <v>69900</v>
      </c>
      <c r="H98" s="3" t="s">
        <v>719</v>
      </c>
      <c r="I98" s="142" t="s">
        <v>2326</v>
      </c>
      <c r="J98" s="142" t="s">
        <v>2334</v>
      </c>
      <c r="K98" s="194" t="s">
        <v>117</v>
      </c>
      <c r="L98" s="4" t="s">
        <v>736</v>
      </c>
      <c r="M98" s="2" t="s">
        <v>732</v>
      </c>
      <c r="N98" s="6">
        <v>39904</v>
      </c>
      <c r="O98" s="178" t="s">
        <v>3027</v>
      </c>
      <c r="P98" s="2"/>
      <c r="Q98" s="2"/>
      <c r="R98" s="2"/>
      <c r="S98" s="2"/>
      <c r="T98" s="2"/>
      <c r="U98" s="2"/>
      <c r="V98" s="30"/>
      <c r="X98" s="2"/>
    </row>
    <row r="99" spans="1:24" ht="180" customHeight="1" x14ac:dyDescent="0.25">
      <c r="A99" s="21" t="s">
        <v>2029</v>
      </c>
      <c r="B99" s="10" t="s">
        <v>2997</v>
      </c>
      <c r="C99" s="10" t="s">
        <v>111</v>
      </c>
      <c r="D99" s="10" t="s">
        <v>2997</v>
      </c>
      <c r="E99" s="10" t="s">
        <v>729</v>
      </c>
      <c r="F99" s="179" t="s">
        <v>772</v>
      </c>
      <c r="G99" s="199" t="s">
        <v>2914</v>
      </c>
      <c r="H99" s="11" t="s">
        <v>762</v>
      </c>
      <c r="I99" s="143" t="s">
        <v>773</v>
      </c>
      <c r="J99" s="10" t="s">
        <v>764</v>
      </c>
      <c r="K99" s="10" t="s">
        <v>774</v>
      </c>
      <c r="L99" s="10" t="s">
        <v>775</v>
      </c>
      <c r="M99" s="13" t="s">
        <v>3029</v>
      </c>
      <c r="N99" s="14">
        <v>38534</v>
      </c>
      <c r="O99" s="152"/>
      <c r="P99" s="2"/>
      <c r="Q99" s="2"/>
      <c r="R99" s="2"/>
      <c r="S99" s="2"/>
      <c r="T99" s="2"/>
      <c r="U99" s="2"/>
      <c r="V99" s="30"/>
      <c r="X99" s="2"/>
    </row>
    <row r="100" spans="1:24" ht="64.5" customHeight="1" x14ac:dyDescent="0.25">
      <c r="A100" s="21" t="s">
        <v>2029</v>
      </c>
      <c r="B100" s="179" t="s">
        <v>2998</v>
      </c>
      <c r="C100" s="10" t="s">
        <v>111</v>
      </c>
      <c r="D100" s="10" t="s">
        <v>2424</v>
      </c>
      <c r="E100" s="10" t="s">
        <v>729</v>
      </c>
      <c r="F100" s="179" t="s">
        <v>782</v>
      </c>
      <c r="G100" s="11">
        <v>2400</v>
      </c>
      <c r="H100" s="11" t="s">
        <v>783</v>
      </c>
      <c r="I100" s="143" t="s">
        <v>784</v>
      </c>
      <c r="J100" s="10"/>
      <c r="K100" s="10" t="s">
        <v>785</v>
      </c>
      <c r="L100" s="10" t="s">
        <v>786</v>
      </c>
      <c r="M100" s="48" t="s">
        <v>2999</v>
      </c>
      <c r="N100" s="10" t="s">
        <v>471</v>
      </c>
      <c r="O100" s="10"/>
      <c r="P100" s="2"/>
      <c r="Q100" s="2"/>
      <c r="R100" s="2"/>
      <c r="S100" s="2"/>
      <c r="T100" s="2"/>
      <c r="U100" s="2"/>
      <c r="V100" s="30"/>
      <c r="X100" s="2"/>
    </row>
    <row r="101" spans="1:24" ht="172.5" customHeight="1" x14ac:dyDescent="0.25">
      <c r="A101" s="21" t="s">
        <v>2030</v>
      </c>
      <c r="B101" s="179" t="s">
        <v>3000</v>
      </c>
      <c r="C101" s="10" t="s">
        <v>111</v>
      </c>
      <c r="D101" s="10" t="s">
        <v>3001</v>
      </c>
      <c r="E101" s="10" t="s">
        <v>729</v>
      </c>
      <c r="F101" s="49" t="s">
        <v>792</v>
      </c>
      <c r="G101" s="11">
        <v>0</v>
      </c>
      <c r="H101" s="11" t="s">
        <v>793</v>
      </c>
      <c r="I101" s="10"/>
      <c r="J101" s="10"/>
      <c r="K101" s="10" t="s">
        <v>433</v>
      </c>
      <c r="L101" s="10" t="s">
        <v>3030</v>
      </c>
      <c r="M101" s="10" t="s">
        <v>794</v>
      </c>
      <c r="N101" s="10" t="s">
        <v>471</v>
      </c>
      <c r="O101" s="10" t="s">
        <v>471</v>
      </c>
      <c r="P101" s="2"/>
      <c r="Q101" s="2"/>
      <c r="R101" s="2"/>
      <c r="S101" s="2"/>
      <c r="T101" s="2"/>
      <c r="U101" s="2"/>
      <c r="V101" s="30"/>
      <c r="X101" s="2"/>
    </row>
    <row r="102" spans="1:24" s="165" customFormat="1" ht="114" customHeight="1" x14ac:dyDescent="0.25">
      <c r="A102" s="190"/>
      <c r="B102" s="177" t="s">
        <v>3002</v>
      </c>
      <c r="C102" s="162"/>
      <c r="D102" s="162" t="s">
        <v>2340</v>
      </c>
      <c r="E102" s="162"/>
      <c r="F102" s="163"/>
      <c r="G102" s="162"/>
      <c r="H102" s="162"/>
      <c r="I102" s="162"/>
      <c r="J102" s="162"/>
      <c r="K102" s="162"/>
      <c r="L102" s="162"/>
      <c r="M102" s="162"/>
      <c r="N102" s="162"/>
      <c r="O102" s="162"/>
      <c r="P102" s="164"/>
      <c r="Q102" s="164"/>
      <c r="R102" s="164"/>
      <c r="S102" s="164"/>
      <c r="T102" s="164"/>
      <c r="U102" s="164"/>
      <c r="V102" s="164"/>
      <c r="X102" s="164"/>
    </row>
    <row r="103" spans="1:24" ht="114" customHeight="1" x14ac:dyDescent="0.25">
      <c r="A103" s="21" t="s">
        <v>2031</v>
      </c>
      <c r="B103" s="30" t="s">
        <v>3003</v>
      </c>
      <c r="C103" s="10" t="s">
        <v>111</v>
      </c>
      <c r="D103" s="30" t="s">
        <v>2425</v>
      </c>
      <c r="E103" s="30" t="s">
        <v>801</v>
      </c>
      <c r="F103" s="52" t="s">
        <v>802</v>
      </c>
      <c r="G103" s="53">
        <v>1500</v>
      </c>
      <c r="H103" s="3" t="s">
        <v>803</v>
      </c>
      <c r="I103" s="142" t="s">
        <v>804</v>
      </c>
      <c r="J103" s="54"/>
      <c r="K103" s="30" t="s">
        <v>805</v>
      </c>
      <c r="L103" s="15" t="s">
        <v>806</v>
      </c>
      <c r="M103" s="30" t="s">
        <v>807</v>
      </c>
      <c r="N103" s="55" t="s">
        <v>808</v>
      </c>
      <c r="O103" s="30" t="s">
        <v>2937</v>
      </c>
      <c r="P103" s="2"/>
      <c r="Q103" s="2"/>
      <c r="R103" s="2"/>
      <c r="S103" s="2"/>
      <c r="T103" s="2"/>
      <c r="U103" s="2"/>
      <c r="V103" s="30"/>
      <c r="X103" s="2"/>
    </row>
    <row r="104" spans="1:24" ht="114" customHeight="1" x14ac:dyDescent="0.25">
      <c r="A104" s="21" t="s">
        <v>2031</v>
      </c>
      <c r="B104" s="2" t="s">
        <v>3004</v>
      </c>
      <c r="C104" s="10" t="s">
        <v>111</v>
      </c>
      <c r="D104" s="30" t="s">
        <v>2426</v>
      </c>
      <c r="E104" s="2" t="s">
        <v>801</v>
      </c>
      <c r="F104" s="37" t="s">
        <v>815</v>
      </c>
      <c r="G104" s="3">
        <v>250</v>
      </c>
      <c r="H104" s="3" t="s">
        <v>803</v>
      </c>
      <c r="I104" s="142" t="s">
        <v>804</v>
      </c>
      <c r="J104" s="2"/>
      <c r="K104" s="30" t="s">
        <v>805</v>
      </c>
      <c r="L104" s="15" t="s">
        <v>806</v>
      </c>
      <c r="M104" s="30" t="s">
        <v>816</v>
      </c>
      <c r="N104" s="32" t="s">
        <v>808</v>
      </c>
      <c r="O104" s="30" t="s">
        <v>2937</v>
      </c>
      <c r="P104" s="2"/>
      <c r="Q104" s="2"/>
      <c r="R104" s="2"/>
      <c r="S104" s="2"/>
      <c r="T104" s="2"/>
      <c r="U104" s="2"/>
      <c r="V104" s="30"/>
      <c r="X104" s="2"/>
    </row>
    <row r="105" spans="1:24" ht="114" customHeight="1" x14ac:dyDescent="0.25">
      <c r="A105" s="187" t="s">
        <v>2032</v>
      </c>
      <c r="B105" s="2" t="s">
        <v>818</v>
      </c>
      <c r="C105" s="10" t="s">
        <v>111</v>
      </c>
      <c r="D105" s="2" t="s">
        <v>2427</v>
      </c>
      <c r="E105" s="2" t="s">
        <v>801</v>
      </c>
      <c r="F105" s="37" t="s">
        <v>820</v>
      </c>
      <c r="G105" s="3">
        <v>1500</v>
      </c>
      <c r="H105" s="3" t="s">
        <v>803</v>
      </c>
      <c r="I105" s="2"/>
      <c r="J105" s="2"/>
      <c r="K105" s="30"/>
      <c r="L105" s="2" t="s">
        <v>821</v>
      </c>
      <c r="M105" s="2" t="s">
        <v>822</v>
      </c>
      <c r="N105" s="32" t="s">
        <v>808</v>
      </c>
      <c r="O105" s="2" t="s">
        <v>233</v>
      </c>
      <c r="P105" s="2"/>
      <c r="Q105" s="2"/>
      <c r="R105" s="2"/>
      <c r="S105" s="2"/>
      <c r="T105" s="2"/>
      <c r="U105" s="2"/>
      <c r="V105" s="30"/>
      <c r="X105" s="2"/>
    </row>
    <row r="106" spans="1:24" ht="114" customHeight="1" x14ac:dyDescent="0.25">
      <c r="A106" s="188"/>
      <c r="B106" s="50" t="s">
        <v>1922</v>
      </c>
      <c r="C106" s="56"/>
      <c r="D106" s="56" t="s">
        <v>2340</v>
      </c>
      <c r="E106" s="56"/>
      <c r="F106" s="57"/>
      <c r="G106" s="56"/>
      <c r="H106" s="56"/>
      <c r="I106" s="56"/>
      <c r="J106" s="56"/>
      <c r="K106" s="56"/>
      <c r="L106" s="56"/>
      <c r="M106" s="56"/>
      <c r="N106" s="56"/>
      <c r="O106" s="56"/>
      <c r="P106" s="2"/>
      <c r="Q106" s="2"/>
      <c r="R106" s="2"/>
      <c r="S106" s="2"/>
      <c r="T106" s="2"/>
      <c r="U106" s="2"/>
      <c r="V106" s="30"/>
      <c r="X106" s="2"/>
    </row>
    <row r="107" spans="1:24" ht="84" customHeight="1" x14ac:dyDescent="0.25">
      <c r="A107" s="21" t="s">
        <v>2033</v>
      </c>
      <c r="B107" s="71" t="s">
        <v>3031</v>
      </c>
      <c r="C107" s="200" t="s">
        <v>111</v>
      </c>
      <c r="D107" s="30" t="s">
        <v>3038</v>
      </c>
      <c r="E107" s="200" t="s">
        <v>828</v>
      </c>
      <c r="F107" s="201" t="s">
        <v>829</v>
      </c>
      <c r="G107" s="194" t="s">
        <v>830</v>
      </c>
      <c r="H107" s="194" t="s">
        <v>831</v>
      </c>
      <c r="I107" s="202" t="s">
        <v>832</v>
      </c>
      <c r="J107" s="200"/>
      <c r="K107" s="194" t="s">
        <v>117</v>
      </c>
      <c r="L107" s="194" t="s">
        <v>834</v>
      </c>
      <c r="M107" s="203">
        <v>0.3</v>
      </c>
      <c r="N107" s="204" t="s">
        <v>84</v>
      </c>
      <c r="O107" s="71" t="s">
        <v>3005</v>
      </c>
      <c r="P107" s="2"/>
      <c r="Q107" s="2"/>
      <c r="R107" s="2"/>
      <c r="S107" s="2"/>
      <c r="T107" s="2"/>
      <c r="U107" s="2"/>
      <c r="V107" s="30"/>
      <c r="X107" s="2"/>
    </row>
    <row r="108" spans="1:24" ht="97.5" customHeight="1" x14ac:dyDescent="0.25">
      <c r="A108" s="21" t="s">
        <v>2033</v>
      </c>
      <c r="B108" s="71" t="s">
        <v>3032</v>
      </c>
      <c r="C108" s="200" t="s">
        <v>111</v>
      </c>
      <c r="D108" s="30" t="s">
        <v>3006</v>
      </c>
      <c r="E108" s="200" t="s">
        <v>828</v>
      </c>
      <c r="F108" s="201" t="s">
        <v>829</v>
      </c>
      <c r="G108" s="71" t="s">
        <v>2912</v>
      </c>
      <c r="H108" s="194" t="s">
        <v>831</v>
      </c>
      <c r="I108" s="202" t="s">
        <v>832</v>
      </c>
      <c r="J108" s="200"/>
      <c r="K108" s="194" t="s">
        <v>117</v>
      </c>
      <c r="L108" s="194" t="s">
        <v>834</v>
      </c>
      <c r="M108" s="205" t="s">
        <v>3039</v>
      </c>
      <c r="N108" s="206" t="s">
        <v>84</v>
      </c>
      <c r="O108" s="207"/>
      <c r="P108" s="2"/>
      <c r="Q108" s="2"/>
      <c r="R108" s="2"/>
      <c r="S108" s="2"/>
      <c r="T108" s="2"/>
      <c r="U108" s="2"/>
      <c r="V108" s="30"/>
      <c r="X108" s="2"/>
    </row>
    <row r="109" spans="1:24" ht="84.75" customHeight="1" x14ac:dyDescent="0.25">
      <c r="A109" s="21" t="s">
        <v>2033</v>
      </c>
      <c r="B109" s="71" t="s">
        <v>3033</v>
      </c>
      <c r="C109" s="200" t="s">
        <v>111</v>
      </c>
      <c r="D109" s="30" t="s">
        <v>3007</v>
      </c>
      <c r="E109" s="200" t="s">
        <v>828</v>
      </c>
      <c r="F109" s="201" t="s">
        <v>829</v>
      </c>
      <c r="G109" s="71" t="s">
        <v>2913</v>
      </c>
      <c r="H109" s="194" t="s">
        <v>831</v>
      </c>
      <c r="I109" s="202" t="s">
        <v>832</v>
      </c>
      <c r="J109" s="200"/>
      <c r="K109" s="194" t="s">
        <v>117</v>
      </c>
      <c r="L109" s="194" t="s">
        <v>834</v>
      </c>
      <c r="M109" s="205" t="s">
        <v>3040</v>
      </c>
      <c r="N109" s="204" t="s">
        <v>84</v>
      </c>
      <c r="O109" s="207"/>
      <c r="P109" s="2"/>
      <c r="Q109" s="2"/>
      <c r="R109" s="2"/>
      <c r="S109" s="2"/>
      <c r="T109" s="2"/>
      <c r="U109" s="2"/>
      <c r="V109" s="30"/>
      <c r="X109" s="2"/>
    </row>
    <row r="110" spans="1:24" ht="96.75" customHeight="1" x14ac:dyDescent="0.25">
      <c r="A110" s="21" t="s">
        <v>2033</v>
      </c>
      <c r="B110" s="71" t="s">
        <v>3034</v>
      </c>
      <c r="C110" s="200" t="s">
        <v>111</v>
      </c>
      <c r="D110" s="30" t="s">
        <v>3008</v>
      </c>
      <c r="E110" s="200" t="s">
        <v>828</v>
      </c>
      <c r="F110" s="201" t="s">
        <v>829</v>
      </c>
      <c r="G110" s="71" t="s">
        <v>2911</v>
      </c>
      <c r="H110" s="194" t="s">
        <v>831</v>
      </c>
      <c r="I110" s="202" t="s">
        <v>832</v>
      </c>
      <c r="J110" s="200"/>
      <c r="K110" s="194" t="s">
        <v>117</v>
      </c>
      <c r="L110" s="194" t="s">
        <v>834</v>
      </c>
      <c r="M110" s="205" t="s">
        <v>3039</v>
      </c>
      <c r="N110" s="206" t="s">
        <v>84</v>
      </c>
      <c r="O110" s="207"/>
      <c r="P110" s="2"/>
      <c r="Q110" s="2"/>
      <c r="R110" s="2"/>
      <c r="S110" s="2"/>
      <c r="T110" s="2"/>
      <c r="U110" s="2"/>
      <c r="V110" s="30"/>
      <c r="X110" s="2"/>
    </row>
    <row r="111" spans="1:24" ht="114" customHeight="1" x14ac:dyDescent="0.25">
      <c r="A111" s="21" t="s">
        <v>2033</v>
      </c>
      <c r="B111" s="71" t="s">
        <v>3035</v>
      </c>
      <c r="C111" s="200" t="s">
        <v>111</v>
      </c>
      <c r="D111" s="30" t="s">
        <v>2428</v>
      </c>
      <c r="E111" s="200" t="s">
        <v>828</v>
      </c>
      <c r="F111" s="201" t="s">
        <v>829</v>
      </c>
      <c r="G111" s="194" t="s">
        <v>830</v>
      </c>
      <c r="H111" s="194" t="s">
        <v>831</v>
      </c>
      <c r="I111" s="202" t="s">
        <v>832</v>
      </c>
      <c r="J111" s="200"/>
      <c r="K111" s="194" t="s">
        <v>117</v>
      </c>
      <c r="L111" s="194" t="s">
        <v>844</v>
      </c>
      <c r="M111" s="208" t="s">
        <v>845</v>
      </c>
      <c r="N111" s="206" t="s">
        <v>84</v>
      </c>
      <c r="O111" s="35"/>
      <c r="P111" s="2"/>
      <c r="Q111" s="2"/>
      <c r="R111" s="2"/>
      <c r="S111" s="2"/>
      <c r="T111" s="2"/>
      <c r="U111" s="2"/>
      <c r="V111" s="30"/>
      <c r="X111" s="2"/>
    </row>
    <row r="112" spans="1:24" ht="84.95" customHeight="1" x14ac:dyDescent="0.25">
      <c r="A112" s="21" t="s">
        <v>2033</v>
      </c>
      <c r="B112" s="71" t="s">
        <v>3036</v>
      </c>
      <c r="C112" s="200" t="s">
        <v>111</v>
      </c>
      <c r="D112" s="54" t="s">
        <v>2429</v>
      </c>
      <c r="E112" s="200" t="s">
        <v>828</v>
      </c>
      <c r="F112" s="201" t="s">
        <v>829</v>
      </c>
      <c r="G112" s="194" t="s">
        <v>830</v>
      </c>
      <c r="H112" s="194" t="s">
        <v>831</v>
      </c>
      <c r="I112" s="202" t="s">
        <v>832</v>
      </c>
      <c r="J112" s="200"/>
      <c r="K112" s="194" t="s">
        <v>117</v>
      </c>
      <c r="L112" s="71" t="s">
        <v>834</v>
      </c>
      <c r="M112" s="209" t="s">
        <v>3041</v>
      </c>
      <c r="N112" s="204" t="s">
        <v>84</v>
      </c>
      <c r="O112" s="71" t="s">
        <v>2949</v>
      </c>
      <c r="P112" s="2"/>
      <c r="Q112" s="2"/>
      <c r="R112" s="2"/>
      <c r="S112" s="2"/>
      <c r="T112" s="2"/>
      <c r="U112" s="2"/>
      <c r="V112" s="30"/>
      <c r="X112" s="2"/>
    </row>
    <row r="113" spans="1:24" ht="84.95" customHeight="1" x14ac:dyDescent="0.25">
      <c r="A113" s="21" t="s">
        <v>2033</v>
      </c>
      <c r="B113" s="71" t="s">
        <v>3037</v>
      </c>
      <c r="C113" s="200" t="s">
        <v>111</v>
      </c>
      <c r="D113" s="54" t="s">
        <v>2430</v>
      </c>
      <c r="E113" s="200" t="s">
        <v>828</v>
      </c>
      <c r="F113" s="201" t="s">
        <v>829</v>
      </c>
      <c r="G113" s="194"/>
      <c r="H113" s="194" t="s">
        <v>831</v>
      </c>
      <c r="I113" s="202" t="s">
        <v>832</v>
      </c>
      <c r="J113" s="200"/>
      <c r="K113" s="194" t="s">
        <v>117</v>
      </c>
      <c r="L113" s="71" t="s">
        <v>2950</v>
      </c>
      <c r="M113" s="209" t="s">
        <v>3042</v>
      </c>
      <c r="N113" s="206" t="s">
        <v>848</v>
      </c>
      <c r="O113" s="35"/>
      <c r="P113" s="2"/>
      <c r="Q113" s="2"/>
      <c r="R113" s="2"/>
      <c r="S113" s="2"/>
      <c r="T113" s="2"/>
      <c r="U113" s="2"/>
      <c r="V113" s="30"/>
      <c r="X113" s="2"/>
    </row>
    <row r="114" spans="1:24" ht="84.95" customHeight="1" x14ac:dyDescent="0.25">
      <c r="A114" s="21" t="s">
        <v>2033</v>
      </c>
      <c r="B114" s="194" t="s">
        <v>849</v>
      </c>
      <c r="C114" s="200" t="s">
        <v>111</v>
      </c>
      <c r="D114" s="30" t="s">
        <v>2431</v>
      </c>
      <c r="E114" s="200" t="s">
        <v>828</v>
      </c>
      <c r="F114" s="201" t="s">
        <v>851</v>
      </c>
      <c r="G114" s="194" t="s">
        <v>852</v>
      </c>
      <c r="H114" s="194" t="s">
        <v>831</v>
      </c>
      <c r="I114" s="202" t="s">
        <v>832</v>
      </c>
      <c r="J114" s="200"/>
      <c r="K114" s="194" t="s">
        <v>853</v>
      </c>
      <c r="L114" s="71" t="s">
        <v>2951</v>
      </c>
      <c r="M114" s="209" t="s">
        <v>3043</v>
      </c>
      <c r="N114" s="204" t="s">
        <v>84</v>
      </c>
      <c r="O114" s="71" t="s">
        <v>2932</v>
      </c>
      <c r="P114" s="2"/>
      <c r="Q114" s="2"/>
      <c r="R114" s="2"/>
      <c r="S114" s="2"/>
      <c r="T114" s="2"/>
      <c r="U114" s="2"/>
      <c r="V114" s="30"/>
      <c r="X114" s="2"/>
    </row>
    <row r="115" spans="1:24" ht="84.95" customHeight="1" x14ac:dyDescent="0.25">
      <c r="A115" s="21" t="s">
        <v>2033</v>
      </c>
      <c r="B115" s="194" t="s">
        <v>857</v>
      </c>
      <c r="C115" s="200" t="s">
        <v>111</v>
      </c>
      <c r="D115" s="30" t="s">
        <v>2432</v>
      </c>
      <c r="E115" s="200" t="s">
        <v>828</v>
      </c>
      <c r="F115" s="201" t="s">
        <v>851</v>
      </c>
      <c r="G115" s="194" t="s">
        <v>852</v>
      </c>
      <c r="H115" s="194" t="s">
        <v>831</v>
      </c>
      <c r="I115" s="202" t="s">
        <v>832</v>
      </c>
      <c r="J115" s="200"/>
      <c r="K115" s="194" t="s">
        <v>853</v>
      </c>
      <c r="L115" s="71" t="s">
        <v>2951</v>
      </c>
      <c r="M115" s="209" t="s">
        <v>3044</v>
      </c>
      <c r="N115" s="204" t="s">
        <v>848</v>
      </c>
      <c r="O115" s="194"/>
      <c r="P115" s="2"/>
      <c r="Q115" s="2"/>
      <c r="R115" s="2"/>
      <c r="S115" s="2"/>
      <c r="T115" s="2"/>
      <c r="U115" s="2"/>
      <c r="V115" s="30"/>
      <c r="X115" s="2"/>
    </row>
    <row r="116" spans="1:24" ht="84.95" customHeight="1" x14ac:dyDescent="0.25">
      <c r="A116" s="21" t="s">
        <v>2033</v>
      </c>
      <c r="B116" s="194" t="s">
        <v>860</v>
      </c>
      <c r="C116" s="200" t="s">
        <v>111</v>
      </c>
      <c r="D116" s="30" t="s">
        <v>2433</v>
      </c>
      <c r="E116" s="200" t="s">
        <v>828</v>
      </c>
      <c r="F116" s="201" t="s">
        <v>851</v>
      </c>
      <c r="G116" s="194" t="s">
        <v>852</v>
      </c>
      <c r="H116" s="194" t="s">
        <v>831</v>
      </c>
      <c r="I116" s="202" t="s">
        <v>832</v>
      </c>
      <c r="J116" s="200"/>
      <c r="K116" s="194" t="s">
        <v>853</v>
      </c>
      <c r="L116" s="71" t="s">
        <v>2951</v>
      </c>
      <c r="M116" s="209" t="s">
        <v>3043</v>
      </c>
      <c r="N116" s="204" t="s">
        <v>84</v>
      </c>
      <c r="O116" s="71"/>
      <c r="P116" s="2"/>
      <c r="Q116" s="2"/>
      <c r="R116" s="2"/>
      <c r="S116" s="2"/>
      <c r="T116" s="2"/>
      <c r="U116" s="2"/>
      <c r="V116" s="30"/>
      <c r="X116" s="2"/>
    </row>
    <row r="117" spans="1:24" ht="114" customHeight="1" x14ac:dyDescent="0.25">
      <c r="A117" s="188"/>
      <c r="B117" s="50" t="s">
        <v>2889</v>
      </c>
      <c r="C117" s="56"/>
      <c r="D117" s="56" t="s">
        <v>2340</v>
      </c>
      <c r="E117" s="56"/>
      <c r="F117" s="57"/>
      <c r="G117" s="56"/>
      <c r="H117" s="56"/>
      <c r="I117" s="56"/>
      <c r="J117" s="56"/>
      <c r="K117" s="56"/>
      <c r="L117" s="56"/>
      <c r="M117" s="56"/>
      <c r="N117" s="56"/>
      <c r="O117" s="56"/>
      <c r="P117" s="2"/>
      <c r="Q117" s="2"/>
      <c r="R117" s="2"/>
      <c r="S117" s="2"/>
      <c r="T117" s="2"/>
      <c r="U117" s="2"/>
      <c r="V117" s="30"/>
      <c r="X117" s="2"/>
    </row>
    <row r="118" spans="1:24" ht="84.95" customHeight="1" x14ac:dyDescent="0.25">
      <c r="A118" s="21" t="s">
        <v>2034</v>
      </c>
      <c r="B118" s="142" t="s">
        <v>862</v>
      </c>
      <c r="C118" s="200" t="s">
        <v>111</v>
      </c>
      <c r="D118" s="4" t="s">
        <v>2434</v>
      </c>
      <c r="E118" s="4" t="s">
        <v>864</v>
      </c>
      <c r="F118" s="59">
        <v>344924</v>
      </c>
      <c r="G118" s="60">
        <v>25230</v>
      </c>
      <c r="H118" s="60" t="s">
        <v>0</v>
      </c>
      <c r="I118" s="144" t="s">
        <v>865</v>
      </c>
      <c r="J118" s="142" t="s">
        <v>866</v>
      </c>
      <c r="K118" s="4" t="s">
        <v>867</v>
      </c>
      <c r="L118" s="4" t="s">
        <v>2985</v>
      </c>
      <c r="M118" s="61">
        <v>10</v>
      </c>
      <c r="N118" s="62">
        <v>41730</v>
      </c>
      <c r="O118" s="180" t="s">
        <v>3045</v>
      </c>
      <c r="P118" s="2"/>
      <c r="Q118" s="2"/>
      <c r="R118" s="2"/>
      <c r="S118" s="2"/>
      <c r="T118" s="2"/>
      <c r="U118" s="2"/>
      <c r="V118" s="30"/>
      <c r="X118" s="2"/>
    </row>
    <row r="119" spans="1:24" ht="84.95" customHeight="1" x14ac:dyDescent="0.25">
      <c r="A119" s="90" t="s">
        <v>2035</v>
      </c>
      <c r="B119" s="4" t="s">
        <v>873</v>
      </c>
      <c r="C119" s="200" t="s">
        <v>111</v>
      </c>
      <c r="D119" s="1" t="s">
        <v>2590</v>
      </c>
      <c r="E119" s="4" t="s">
        <v>864</v>
      </c>
      <c r="F119" s="59">
        <v>325915</v>
      </c>
      <c r="G119" s="60">
        <v>3000</v>
      </c>
      <c r="H119" s="60" t="s">
        <v>875</v>
      </c>
      <c r="I119" s="4"/>
      <c r="J119" s="142" t="s">
        <v>876</v>
      </c>
      <c r="K119" s="4" t="s">
        <v>877</v>
      </c>
      <c r="L119" s="4" t="s">
        <v>2986</v>
      </c>
      <c r="M119" s="4" t="s">
        <v>878</v>
      </c>
      <c r="N119" s="4" t="s">
        <v>879</v>
      </c>
      <c r="O119" s="180" t="s">
        <v>3046</v>
      </c>
      <c r="P119" s="2"/>
      <c r="Q119" s="2"/>
      <c r="R119" s="2"/>
      <c r="S119" s="2"/>
      <c r="T119" s="2"/>
      <c r="U119" s="2"/>
      <c r="V119" s="30"/>
      <c r="X119" s="2"/>
    </row>
    <row r="120" spans="1:24" ht="84.95" customHeight="1" x14ac:dyDescent="0.25">
      <c r="A120" s="21" t="s">
        <v>2034</v>
      </c>
      <c r="B120" s="142" t="s">
        <v>883</v>
      </c>
      <c r="C120" s="200" t="s">
        <v>111</v>
      </c>
      <c r="D120" s="4" t="s">
        <v>2435</v>
      </c>
      <c r="E120" s="4" t="s">
        <v>864</v>
      </c>
      <c r="F120" s="59">
        <v>344936</v>
      </c>
      <c r="G120" s="60">
        <v>21890</v>
      </c>
      <c r="H120" s="60" t="s">
        <v>885</v>
      </c>
      <c r="I120" s="143" t="s">
        <v>886</v>
      </c>
      <c r="J120" s="143" t="s">
        <v>887</v>
      </c>
      <c r="K120" s="4" t="s">
        <v>888</v>
      </c>
      <c r="L120" s="4" t="s">
        <v>2985</v>
      </c>
      <c r="M120" s="61">
        <v>10</v>
      </c>
      <c r="N120" s="62">
        <v>41743</v>
      </c>
      <c r="O120" s="180" t="s">
        <v>3045</v>
      </c>
      <c r="P120" s="2"/>
      <c r="Q120" s="2"/>
      <c r="R120" s="2"/>
      <c r="S120" s="2"/>
      <c r="T120" s="2"/>
      <c r="U120" s="2"/>
      <c r="V120" s="30"/>
      <c r="X120" s="2"/>
    </row>
    <row r="121" spans="1:24" ht="114" customHeight="1" x14ac:dyDescent="0.25">
      <c r="A121" s="90" t="s">
        <v>2035</v>
      </c>
      <c r="B121" s="4" t="s">
        <v>893</v>
      </c>
      <c r="C121" s="200" t="s">
        <v>111</v>
      </c>
      <c r="D121" s="4" t="s">
        <v>2591</v>
      </c>
      <c r="E121" s="4" t="s">
        <v>864</v>
      </c>
      <c r="F121" s="59">
        <v>321500</v>
      </c>
      <c r="G121" s="60">
        <v>20000</v>
      </c>
      <c r="H121" s="60" t="s">
        <v>25</v>
      </c>
      <c r="I121" s="142" t="s">
        <v>895</v>
      </c>
      <c r="J121" s="142" t="s">
        <v>2278</v>
      </c>
      <c r="K121" s="4" t="s">
        <v>896</v>
      </c>
      <c r="L121" s="4" t="s">
        <v>2987</v>
      </c>
      <c r="M121" s="61">
        <v>50</v>
      </c>
      <c r="N121" s="4" t="s">
        <v>213</v>
      </c>
      <c r="O121" s="4"/>
      <c r="P121" s="2"/>
      <c r="Q121" s="2"/>
      <c r="R121" s="2"/>
      <c r="S121" s="2"/>
      <c r="T121" s="2"/>
      <c r="U121" s="2"/>
      <c r="V121" s="30"/>
      <c r="X121" s="2"/>
    </row>
    <row r="122" spans="1:24" ht="92.25" customHeight="1" x14ac:dyDescent="0.25">
      <c r="A122" s="90" t="s">
        <v>2036</v>
      </c>
      <c r="B122" s="4" t="s">
        <v>902</v>
      </c>
      <c r="C122" s="200" t="s">
        <v>111</v>
      </c>
      <c r="D122" s="4" t="s">
        <v>2592</v>
      </c>
      <c r="E122" s="4" t="s">
        <v>864</v>
      </c>
      <c r="F122" s="59">
        <v>350925</v>
      </c>
      <c r="G122" s="60">
        <v>0</v>
      </c>
      <c r="H122" s="60" t="s">
        <v>25</v>
      </c>
      <c r="I122" s="142" t="s">
        <v>2258</v>
      </c>
      <c r="J122" s="4"/>
      <c r="K122" s="4" t="s">
        <v>904</v>
      </c>
      <c r="L122" s="4" t="s">
        <v>2988</v>
      </c>
      <c r="M122" s="4" t="s">
        <v>905</v>
      </c>
      <c r="N122" s="4"/>
      <c r="O122" s="4"/>
      <c r="P122" s="2"/>
      <c r="Q122" s="2"/>
      <c r="R122" s="2"/>
      <c r="S122" s="2"/>
      <c r="T122" s="2"/>
      <c r="U122" s="2"/>
      <c r="V122" s="30"/>
      <c r="X122" s="2"/>
    </row>
    <row r="123" spans="1:24" ht="130.5" customHeight="1" x14ac:dyDescent="0.25">
      <c r="A123" s="187" t="s">
        <v>2037</v>
      </c>
      <c r="B123" s="142" t="s">
        <v>910</v>
      </c>
      <c r="C123" s="200" t="s">
        <v>111</v>
      </c>
      <c r="D123" s="4" t="s">
        <v>2436</v>
      </c>
      <c r="E123" s="4" t="s">
        <v>864</v>
      </c>
      <c r="F123" s="59">
        <v>330109</v>
      </c>
      <c r="G123" s="60">
        <v>165000</v>
      </c>
      <c r="H123" s="60" t="s">
        <v>912</v>
      </c>
      <c r="I123" s="4"/>
      <c r="J123" s="142" t="s">
        <v>913</v>
      </c>
      <c r="K123" s="194" t="s">
        <v>117</v>
      </c>
      <c r="L123" s="4" t="s">
        <v>914</v>
      </c>
      <c r="M123" s="4" t="s">
        <v>2927</v>
      </c>
      <c r="N123" s="4" t="s">
        <v>879</v>
      </c>
      <c r="O123" s="180" t="s">
        <v>3046</v>
      </c>
      <c r="P123" s="2"/>
      <c r="Q123" s="2"/>
      <c r="R123" s="2"/>
      <c r="S123" s="2"/>
      <c r="T123" s="2"/>
      <c r="U123" s="2"/>
      <c r="V123" s="30"/>
      <c r="X123" s="2"/>
    </row>
    <row r="124" spans="1:24" ht="84.95" customHeight="1" x14ac:dyDescent="0.25">
      <c r="A124" s="21" t="s">
        <v>2034</v>
      </c>
      <c r="B124" s="4" t="s">
        <v>3047</v>
      </c>
      <c r="C124" s="200" t="s">
        <v>111</v>
      </c>
      <c r="D124" s="4" t="s">
        <v>2438</v>
      </c>
      <c r="E124" s="4" t="s">
        <v>864</v>
      </c>
      <c r="F124" s="59">
        <v>344900</v>
      </c>
      <c r="G124" s="60"/>
      <c r="H124" s="60" t="s">
        <v>25</v>
      </c>
      <c r="I124" s="142" t="s">
        <v>923</v>
      </c>
      <c r="J124" s="4"/>
      <c r="K124" s="4" t="s">
        <v>36</v>
      </c>
      <c r="L124" s="4" t="s">
        <v>924</v>
      </c>
      <c r="M124" s="4" t="s">
        <v>925</v>
      </c>
      <c r="N124" s="4"/>
      <c r="O124" s="4"/>
      <c r="P124" s="2"/>
      <c r="Q124" s="2"/>
      <c r="R124" s="2"/>
      <c r="S124" s="2"/>
      <c r="T124" s="2"/>
      <c r="U124" s="2"/>
      <c r="V124" s="30"/>
      <c r="X124" s="2"/>
    </row>
    <row r="125" spans="1:24" ht="65.099999999999994" customHeight="1" x14ac:dyDescent="0.25">
      <c r="A125" s="21" t="s">
        <v>2034</v>
      </c>
      <c r="B125" s="4" t="s">
        <v>3048</v>
      </c>
      <c r="C125" s="200" t="s">
        <v>111</v>
      </c>
      <c r="D125" s="4" t="s">
        <v>2439</v>
      </c>
      <c r="E125" s="4" t="s">
        <v>864</v>
      </c>
      <c r="F125" s="59">
        <v>344900</v>
      </c>
      <c r="G125" s="60"/>
      <c r="H125" s="60" t="s">
        <v>25</v>
      </c>
      <c r="I125" s="142" t="s">
        <v>923</v>
      </c>
      <c r="J125" s="4"/>
      <c r="K125" s="4" t="s">
        <v>929</v>
      </c>
      <c r="L125" s="61" t="s">
        <v>924</v>
      </c>
      <c r="M125" s="61" t="s">
        <v>930</v>
      </c>
      <c r="N125" s="4"/>
      <c r="O125" s="4"/>
      <c r="P125" s="2"/>
      <c r="Q125" s="2"/>
      <c r="R125" s="2"/>
      <c r="S125" s="2"/>
      <c r="T125" s="2"/>
      <c r="U125" s="2"/>
      <c r="V125" s="30"/>
      <c r="X125" s="2"/>
    </row>
    <row r="126" spans="1:24" ht="65.099999999999994" customHeight="1" x14ac:dyDescent="0.25">
      <c r="A126" s="90" t="s">
        <v>2035</v>
      </c>
      <c r="B126" s="4" t="s">
        <v>940</v>
      </c>
      <c r="C126" s="200" t="s">
        <v>111</v>
      </c>
      <c r="D126" s="4" t="s">
        <v>3049</v>
      </c>
      <c r="E126" s="4" t="s">
        <v>864</v>
      </c>
      <c r="F126" s="59">
        <v>325903</v>
      </c>
      <c r="G126" s="60">
        <v>0</v>
      </c>
      <c r="H126" s="60" t="s">
        <v>116</v>
      </c>
      <c r="I126" s="142" t="s">
        <v>2259</v>
      </c>
      <c r="J126" s="142" t="s">
        <v>2335</v>
      </c>
      <c r="K126" s="4" t="s">
        <v>942</v>
      </c>
      <c r="L126" s="4" t="s">
        <v>943</v>
      </c>
      <c r="M126" s="61" t="s">
        <v>944</v>
      </c>
      <c r="N126" s="4"/>
      <c r="O126" s="4" t="s">
        <v>3050</v>
      </c>
      <c r="P126" s="2"/>
      <c r="Q126" s="2"/>
      <c r="R126" s="2"/>
      <c r="S126" s="2"/>
      <c r="T126" s="2"/>
      <c r="U126" s="2"/>
      <c r="V126" s="30"/>
      <c r="X126" s="2"/>
    </row>
    <row r="127" spans="1:24" ht="65.099999999999994" customHeight="1" x14ac:dyDescent="0.25">
      <c r="A127" s="90" t="s">
        <v>2035</v>
      </c>
      <c r="B127" s="4" t="s">
        <v>976</v>
      </c>
      <c r="C127" s="200" t="s">
        <v>111</v>
      </c>
      <c r="D127" s="4" t="s">
        <v>2948</v>
      </c>
      <c r="E127" s="4" t="s">
        <v>864</v>
      </c>
      <c r="F127" s="59">
        <v>325903</v>
      </c>
      <c r="G127" s="60">
        <v>0</v>
      </c>
      <c r="H127" s="60" t="s">
        <v>875</v>
      </c>
      <c r="I127" s="4"/>
      <c r="J127" s="142" t="s">
        <v>978</v>
      </c>
      <c r="K127" s="194" t="s">
        <v>117</v>
      </c>
      <c r="L127" s="4" t="s">
        <v>979</v>
      </c>
      <c r="M127" s="61">
        <v>20</v>
      </c>
      <c r="N127" s="4" t="s">
        <v>980</v>
      </c>
      <c r="O127" s="63"/>
      <c r="P127" s="2"/>
      <c r="Q127" s="2"/>
      <c r="R127" s="2"/>
      <c r="S127" s="2"/>
      <c r="T127" s="2"/>
      <c r="U127" s="2"/>
      <c r="V127" s="30"/>
      <c r="X127" s="2"/>
    </row>
    <row r="128" spans="1:24" ht="97.5" customHeight="1" x14ac:dyDescent="0.25">
      <c r="A128" s="21" t="s">
        <v>2034</v>
      </c>
      <c r="B128" s="142" t="s">
        <v>2930</v>
      </c>
      <c r="C128" s="200" t="s">
        <v>111</v>
      </c>
      <c r="D128" s="4" t="s">
        <v>2440</v>
      </c>
      <c r="E128" s="4" t="s">
        <v>864</v>
      </c>
      <c r="F128" s="59">
        <v>344937</v>
      </c>
      <c r="G128" s="60">
        <v>6300</v>
      </c>
      <c r="H128" s="60" t="s">
        <v>934</v>
      </c>
      <c r="I128" s="142" t="s">
        <v>935</v>
      </c>
      <c r="J128" s="64"/>
      <c r="K128" s="4" t="s">
        <v>936</v>
      </c>
      <c r="L128" s="4" t="s">
        <v>3051</v>
      </c>
      <c r="M128" s="61">
        <v>10</v>
      </c>
      <c r="N128" s="62">
        <v>41730</v>
      </c>
      <c r="O128" s="180" t="s">
        <v>3045</v>
      </c>
      <c r="P128" s="2"/>
      <c r="Q128" s="2"/>
      <c r="R128" s="2"/>
      <c r="S128" s="2"/>
      <c r="T128" s="2"/>
      <c r="U128" s="2"/>
      <c r="V128" s="30"/>
      <c r="X128" s="2"/>
    </row>
    <row r="129" spans="1:24" ht="65.099999999999994" customHeight="1" x14ac:dyDescent="0.25">
      <c r="A129" s="90" t="s">
        <v>2035</v>
      </c>
      <c r="B129" s="4" t="s">
        <v>949</v>
      </c>
      <c r="C129" s="200" t="s">
        <v>111</v>
      </c>
      <c r="D129" s="4" t="s">
        <v>3052</v>
      </c>
      <c r="E129" s="4" t="s">
        <v>864</v>
      </c>
      <c r="F129" s="59">
        <v>325902</v>
      </c>
      <c r="G129" s="60">
        <v>65000</v>
      </c>
      <c r="H129" s="60" t="s">
        <v>951</v>
      </c>
      <c r="I129" s="142" t="s">
        <v>2260</v>
      </c>
      <c r="J129" s="142" t="s">
        <v>952</v>
      </c>
      <c r="K129" s="4" t="s">
        <v>953</v>
      </c>
      <c r="L129" s="4" t="s">
        <v>954</v>
      </c>
      <c r="M129" s="61" t="s">
        <v>955</v>
      </c>
      <c r="N129" s="4" t="s">
        <v>30</v>
      </c>
      <c r="O129" s="4" t="s">
        <v>2719</v>
      </c>
      <c r="P129" s="2"/>
      <c r="Q129" s="2"/>
      <c r="R129" s="2"/>
      <c r="S129" s="2"/>
      <c r="T129" s="2"/>
      <c r="U129" s="2"/>
      <c r="V129" s="30"/>
      <c r="X129" s="2"/>
    </row>
    <row r="130" spans="1:24" ht="65.099999999999994" customHeight="1" x14ac:dyDescent="0.25">
      <c r="A130" s="90" t="s">
        <v>2038</v>
      </c>
      <c r="B130" s="142" t="s">
        <v>960</v>
      </c>
      <c r="C130" s="200" t="s">
        <v>111</v>
      </c>
      <c r="D130" s="4" t="s">
        <v>2947</v>
      </c>
      <c r="E130" s="4" t="s">
        <v>864</v>
      </c>
      <c r="F130" s="65" t="s">
        <v>962</v>
      </c>
      <c r="G130" s="60">
        <v>-689685</v>
      </c>
      <c r="H130" s="60" t="s">
        <v>963</v>
      </c>
      <c r="I130" s="4"/>
      <c r="J130" s="4"/>
      <c r="K130" s="4" t="s">
        <v>964</v>
      </c>
      <c r="L130" s="4" t="s">
        <v>965</v>
      </c>
      <c r="M130" s="4" t="s">
        <v>966</v>
      </c>
      <c r="N130" s="63"/>
      <c r="O130" s="63" t="s">
        <v>211</v>
      </c>
      <c r="P130" s="2"/>
      <c r="Q130" s="2"/>
      <c r="R130" s="2"/>
      <c r="S130" s="2"/>
      <c r="T130" s="2"/>
      <c r="U130" s="2"/>
      <c r="V130" s="30"/>
      <c r="X130" s="2"/>
    </row>
    <row r="131" spans="1:24" ht="65.099999999999994" customHeight="1" x14ac:dyDescent="0.25">
      <c r="A131" s="21" t="s">
        <v>2034</v>
      </c>
      <c r="B131" s="142" t="s">
        <v>970</v>
      </c>
      <c r="C131" s="200" t="s">
        <v>111</v>
      </c>
      <c r="D131" s="4" t="s">
        <v>2441</v>
      </c>
      <c r="E131" s="4" t="s">
        <v>864</v>
      </c>
      <c r="F131" s="66" t="s">
        <v>972</v>
      </c>
      <c r="G131" s="60">
        <v>-10000</v>
      </c>
      <c r="H131" s="60" t="s">
        <v>963</v>
      </c>
      <c r="I131" s="4"/>
      <c r="J131" s="4"/>
      <c r="K131" s="4" t="s">
        <v>973</v>
      </c>
      <c r="L131" s="4" t="s">
        <v>974</v>
      </c>
      <c r="M131" s="4" t="s">
        <v>2984</v>
      </c>
      <c r="N131" s="4"/>
      <c r="O131" s="63" t="s">
        <v>211</v>
      </c>
      <c r="P131" s="2"/>
      <c r="Q131" s="2"/>
      <c r="R131" s="2"/>
      <c r="S131" s="2"/>
      <c r="T131" s="2"/>
      <c r="U131" s="2"/>
      <c r="V131" s="30"/>
      <c r="X131" s="2"/>
    </row>
    <row r="132" spans="1:24" ht="65.099999999999994" customHeight="1" x14ac:dyDescent="0.25">
      <c r="A132" s="21" t="s">
        <v>2034</v>
      </c>
      <c r="B132" s="4" t="s">
        <v>2989</v>
      </c>
      <c r="C132" s="200" t="s">
        <v>111</v>
      </c>
      <c r="D132" s="4" t="s">
        <v>2442</v>
      </c>
      <c r="E132" s="4" t="s">
        <v>864</v>
      </c>
      <c r="F132" s="66" t="s">
        <v>986</v>
      </c>
      <c r="G132" s="60">
        <v>30000</v>
      </c>
      <c r="H132" s="4" t="s">
        <v>912</v>
      </c>
      <c r="I132" s="4"/>
      <c r="J132" s="142" t="s">
        <v>987</v>
      </c>
      <c r="K132" s="4" t="s">
        <v>988</v>
      </c>
      <c r="L132" s="4" t="s">
        <v>989</v>
      </c>
      <c r="M132" s="61" t="s">
        <v>3055</v>
      </c>
      <c r="N132" s="4"/>
      <c r="O132" s="181" t="s">
        <v>3053</v>
      </c>
      <c r="P132" s="2"/>
      <c r="Q132" s="2"/>
      <c r="R132" s="2"/>
      <c r="S132" s="2"/>
      <c r="T132" s="2"/>
      <c r="U132" s="2"/>
      <c r="V132" s="30"/>
      <c r="X132" s="2"/>
    </row>
    <row r="133" spans="1:24" ht="65.099999999999994" customHeight="1" x14ac:dyDescent="0.25">
      <c r="A133" s="187" t="s">
        <v>2037</v>
      </c>
      <c r="B133" s="30" t="s">
        <v>3062</v>
      </c>
      <c r="C133" s="200" t="s">
        <v>111</v>
      </c>
      <c r="D133" s="30" t="s">
        <v>2443</v>
      </c>
      <c r="E133" s="30" t="s">
        <v>864</v>
      </c>
      <c r="F133" s="210">
        <v>330200</v>
      </c>
      <c r="G133" s="3"/>
      <c r="H133" s="3" t="s">
        <v>912</v>
      </c>
      <c r="I133" s="30"/>
      <c r="J133" s="142" t="s">
        <v>998</v>
      </c>
      <c r="K133" s="30" t="s">
        <v>999</v>
      </c>
      <c r="L133" s="67"/>
      <c r="M133" s="61" t="s">
        <v>3056</v>
      </c>
      <c r="N133" s="30"/>
      <c r="O133" s="181" t="s">
        <v>3053</v>
      </c>
      <c r="P133" s="2"/>
      <c r="Q133" s="2"/>
      <c r="R133" s="2"/>
      <c r="S133" s="2"/>
      <c r="T133" s="2"/>
      <c r="U133" s="2"/>
      <c r="V133" s="30"/>
      <c r="X133" s="2"/>
    </row>
    <row r="134" spans="1:24" ht="65.099999999999994" customHeight="1" x14ac:dyDescent="0.25">
      <c r="A134" s="187" t="s">
        <v>2037</v>
      </c>
      <c r="B134" s="30" t="s">
        <v>3062</v>
      </c>
      <c r="C134" s="200" t="s">
        <v>111</v>
      </c>
      <c r="D134" s="30" t="s">
        <v>2444</v>
      </c>
      <c r="E134" s="30" t="s">
        <v>864</v>
      </c>
      <c r="F134" s="210">
        <v>330201</v>
      </c>
      <c r="G134" s="3"/>
      <c r="H134" s="3" t="s">
        <v>912</v>
      </c>
      <c r="I134" s="30"/>
      <c r="J134" s="142" t="s">
        <v>998</v>
      </c>
      <c r="K134" s="30" t="s">
        <v>1001</v>
      </c>
      <c r="L134" s="30" t="s">
        <v>2990</v>
      </c>
      <c r="M134" s="61">
        <v>35</v>
      </c>
      <c r="N134" s="30"/>
      <c r="O134" s="181" t="s">
        <v>3053</v>
      </c>
      <c r="P134" s="2"/>
      <c r="Q134" s="2"/>
      <c r="R134" s="2"/>
      <c r="S134" s="2"/>
      <c r="T134" s="2"/>
      <c r="U134" s="2"/>
      <c r="V134" s="30"/>
      <c r="X134" s="2"/>
    </row>
    <row r="135" spans="1:24" ht="65.099999999999994" customHeight="1" x14ac:dyDescent="0.25">
      <c r="A135" s="187" t="s">
        <v>2037</v>
      </c>
      <c r="B135" s="30" t="s">
        <v>3062</v>
      </c>
      <c r="C135" s="200" t="s">
        <v>111</v>
      </c>
      <c r="D135" s="30" t="s">
        <v>2445</v>
      </c>
      <c r="E135" s="30" t="s">
        <v>864</v>
      </c>
      <c r="F135" s="210">
        <v>330202</v>
      </c>
      <c r="G135" s="3"/>
      <c r="H135" s="3" t="s">
        <v>912</v>
      </c>
      <c r="I135" s="30"/>
      <c r="J135" s="142" t="s">
        <v>998</v>
      </c>
      <c r="K135" s="30" t="s">
        <v>1001</v>
      </c>
      <c r="L135" s="30" t="s">
        <v>2990</v>
      </c>
      <c r="M135" s="68">
        <v>50</v>
      </c>
      <c r="N135" s="30"/>
      <c r="O135" s="181" t="s">
        <v>3053</v>
      </c>
      <c r="P135" s="2"/>
      <c r="Q135" s="2"/>
      <c r="R135" s="2"/>
      <c r="S135" s="2"/>
      <c r="T135" s="2"/>
      <c r="U135" s="2"/>
      <c r="V135" s="30"/>
      <c r="X135" s="2"/>
    </row>
    <row r="136" spans="1:24" ht="65.099999999999994" customHeight="1" x14ac:dyDescent="0.25">
      <c r="A136" s="187" t="s">
        <v>2037</v>
      </c>
      <c r="B136" s="30" t="s">
        <v>3062</v>
      </c>
      <c r="C136" s="200" t="s">
        <v>111</v>
      </c>
      <c r="D136" s="4" t="s">
        <v>2446</v>
      </c>
      <c r="E136" s="30" t="s">
        <v>864</v>
      </c>
      <c r="F136" s="210">
        <v>330203</v>
      </c>
      <c r="G136" s="3"/>
      <c r="H136" s="3" t="s">
        <v>912</v>
      </c>
      <c r="I136" s="30"/>
      <c r="J136" s="142" t="s">
        <v>998</v>
      </c>
      <c r="K136" s="30" t="s">
        <v>1001</v>
      </c>
      <c r="L136" s="30" t="s">
        <v>2990</v>
      </c>
      <c r="M136" s="68">
        <v>60</v>
      </c>
      <c r="N136" s="30"/>
      <c r="O136" s="181" t="s">
        <v>3053</v>
      </c>
      <c r="P136" s="2"/>
      <c r="Q136" s="2"/>
      <c r="R136" s="2"/>
      <c r="S136" s="2"/>
      <c r="T136" s="2"/>
      <c r="U136" s="2"/>
      <c r="V136" s="30"/>
      <c r="X136" s="2"/>
    </row>
    <row r="137" spans="1:24" ht="65.099999999999994" customHeight="1" x14ac:dyDescent="0.25">
      <c r="A137" s="187" t="s">
        <v>2037</v>
      </c>
      <c r="B137" s="30" t="s">
        <v>3062</v>
      </c>
      <c r="C137" s="200" t="s">
        <v>111</v>
      </c>
      <c r="D137" s="30" t="s">
        <v>2447</v>
      </c>
      <c r="E137" s="30" t="s">
        <v>864</v>
      </c>
      <c r="F137" s="210">
        <v>330204</v>
      </c>
      <c r="G137" s="3"/>
      <c r="H137" s="3" t="s">
        <v>912</v>
      </c>
      <c r="I137" s="30"/>
      <c r="J137" s="142" t="s">
        <v>998</v>
      </c>
      <c r="K137" s="30" t="s">
        <v>1001</v>
      </c>
      <c r="L137" s="30" t="s">
        <v>2990</v>
      </c>
      <c r="M137" s="68">
        <v>50</v>
      </c>
      <c r="N137" s="30"/>
      <c r="O137" s="181" t="s">
        <v>3053</v>
      </c>
      <c r="P137" s="2"/>
      <c r="Q137" s="2"/>
      <c r="R137" s="2"/>
      <c r="S137" s="2"/>
      <c r="T137" s="2"/>
      <c r="U137" s="2"/>
      <c r="V137" s="30"/>
      <c r="X137" s="2"/>
    </row>
    <row r="138" spans="1:24" ht="65.099999999999994" customHeight="1" x14ac:dyDescent="0.25">
      <c r="A138" s="187" t="s">
        <v>2037</v>
      </c>
      <c r="B138" s="30" t="s">
        <v>3062</v>
      </c>
      <c r="C138" s="200" t="s">
        <v>111</v>
      </c>
      <c r="D138" s="30" t="s">
        <v>2448</v>
      </c>
      <c r="E138" s="30" t="s">
        <v>864</v>
      </c>
      <c r="F138" s="210">
        <v>330205</v>
      </c>
      <c r="G138" s="3"/>
      <c r="H138" s="3" t="s">
        <v>912</v>
      </c>
      <c r="I138" s="30"/>
      <c r="J138" s="142" t="s">
        <v>998</v>
      </c>
      <c r="K138" s="30" t="s">
        <v>1001</v>
      </c>
      <c r="L138" s="30" t="s">
        <v>2990</v>
      </c>
      <c r="M138" s="68">
        <v>50</v>
      </c>
      <c r="N138" s="30"/>
      <c r="O138" s="181" t="s">
        <v>3053</v>
      </c>
      <c r="P138" s="2"/>
      <c r="Q138" s="2"/>
      <c r="R138" s="2"/>
      <c r="S138" s="2"/>
      <c r="T138" s="2"/>
      <c r="U138" s="2"/>
      <c r="V138" s="30"/>
      <c r="X138" s="2"/>
    </row>
    <row r="139" spans="1:24" ht="65.099999999999994" customHeight="1" x14ac:dyDescent="0.25">
      <c r="A139" s="187" t="s">
        <v>2037</v>
      </c>
      <c r="B139" s="30" t="s">
        <v>3062</v>
      </c>
      <c r="C139" s="200" t="s">
        <v>111</v>
      </c>
      <c r="D139" s="4" t="s">
        <v>2449</v>
      </c>
      <c r="E139" s="30" t="s">
        <v>864</v>
      </c>
      <c r="F139" s="210">
        <v>330206</v>
      </c>
      <c r="G139" s="3"/>
      <c r="H139" s="3" t="s">
        <v>912</v>
      </c>
      <c r="I139" s="30"/>
      <c r="J139" s="142" t="s">
        <v>998</v>
      </c>
      <c r="K139" s="30" t="s">
        <v>1001</v>
      </c>
      <c r="L139" s="30" t="s">
        <v>2990</v>
      </c>
      <c r="M139" s="68">
        <v>50</v>
      </c>
      <c r="N139" s="30"/>
      <c r="O139" s="181" t="s">
        <v>3053</v>
      </c>
      <c r="P139" s="2"/>
      <c r="Q139" s="2"/>
      <c r="R139" s="2"/>
      <c r="S139" s="2"/>
      <c r="T139" s="2"/>
      <c r="U139" s="2"/>
      <c r="V139" s="30"/>
      <c r="X139" s="2"/>
    </row>
    <row r="140" spans="1:24" ht="65.099999999999994" customHeight="1" x14ac:dyDescent="0.25">
      <c r="A140" s="187" t="s">
        <v>2037</v>
      </c>
      <c r="B140" s="30" t="s">
        <v>3062</v>
      </c>
      <c r="C140" s="200" t="s">
        <v>111</v>
      </c>
      <c r="D140" s="4" t="s">
        <v>2450</v>
      </c>
      <c r="E140" s="30" t="s">
        <v>864</v>
      </c>
      <c r="F140" s="210">
        <v>330207</v>
      </c>
      <c r="G140" s="3"/>
      <c r="H140" s="3" t="s">
        <v>912</v>
      </c>
      <c r="I140" s="30"/>
      <c r="J140" s="142" t="s">
        <v>998</v>
      </c>
      <c r="K140" s="30" t="s">
        <v>1001</v>
      </c>
      <c r="L140" s="30" t="s">
        <v>2990</v>
      </c>
      <c r="M140" s="68">
        <v>50</v>
      </c>
      <c r="N140" s="30"/>
      <c r="O140" s="181" t="s">
        <v>3053</v>
      </c>
      <c r="P140" s="2"/>
      <c r="Q140" s="2"/>
      <c r="R140" s="2"/>
      <c r="S140" s="2"/>
      <c r="T140" s="2"/>
      <c r="U140" s="2"/>
      <c r="V140" s="30"/>
      <c r="X140" s="2"/>
    </row>
    <row r="141" spans="1:24" ht="65.099999999999994" customHeight="1" x14ac:dyDescent="0.25">
      <c r="A141" s="187" t="s">
        <v>2037</v>
      </c>
      <c r="B141" s="30" t="s">
        <v>3062</v>
      </c>
      <c r="C141" s="200" t="s">
        <v>111</v>
      </c>
      <c r="D141" s="4" t="s">
        <v>2451</v>
      </c>
      <c r="E141" s="30" t="s">
        <v>864</v>
      </c>
      <c r="F141" s="210">
        <v>330208</v>
      </c>
      <c r="G141" s="3"/>
      <c r="H141" s="3" t="s">
        <v>912</v>
      </c>
      <c r="I141" s="30"/>
      <c r="J141" s="142" t="s">
        <v>998</v>
      </c>
      <c r="K141" s="30" t="s">
        <v>1001</v>
      </c>
      <c r="L141" s="30" t="s">
        <v>2990</v>
      </c>
      <c r="M141" s="61">
        <v>50</v>
      </c>
      <c r="N141" s="30"/>
      <c r="O141" s="181" t="s">
        <v>3053</v>
      </c>
      <c r="P141" s="2"/>
      <c r="Q141" s="2"/>
      <c r="R141" s="2"/>
      <c r="S141" s="2"/>
      <c r="T141" s="2"/>
      <c r="U141" s="2"/>
      <c r="V141" s="30"/>
      <c r="X141" s="2"/>
    </row>
    <row r="142" spans="1:24" ht="65.099999999999994" customHeight="1" x14ac:dyDescent="0.25">
      <c r="A142" s="187" t="s">
        <v>2037</v>
      </c>
      <c r="B142" s="30" t="s">
        <v>3062</v>
      </c>
      <c r="C142" s="200" t="s">
        <v>111</v>
      </c>
      <c r="D142" s="4" t="s">
        <v>2452</v>
      </c>
      <c r="E142" s="30" t="s">
        <v>864</v>
      </c>
      <c r="F142" s="210">
        <v>330209</v>
      </c>
      <c r="G142" s="3"/>
      <c r="H142" s="3" t="s">
        <v>912</v>
      </c>
      <c r="I142" s="30"/>
      <c r="J142" s="142" t="s">
        <v>998</v>
      </c>
      <c r="K142" s="30" t="s">
        <v>1001</v>
      </c>
      <c r="L142" s="30" t="s">
        <v>2990</v>
      </c>
      <c r="M142" s="61">
        <v>50</v>
      </c>
      <c r="N142" s="30"/>
      <c r="O142" s="181" t="s">
        <v>3053</v>
      </c>
      <c r="P142" s="2"/>
      <c r="Q142" s="2"/>
      <c r="R142" s="2"/>
      <c r="S142" s="2"/>
      <c r="T142" s="2"/>
      <c r="U142" s="2"/>
      <c r="V142" s="30"/>
      <c r="X142" s="2"/>
    </row>
    <row r="143" spans="1:24" ht="65.099999999999994" customHeight="1" x14ac:dyDescent="0.25">
      <c r="A143" s="187" t="s">
        <v>2037</v>
      </c>
      <c r="B143" s="30" t="s">
        <v>3062</v>
      </c>
      <c r="C143" s="200" t="s">
        <v>111</v>
      </c>
      <c r="D143" s="4" t="s">
        <v>2453</v>
      </c>
      <c r="E143" s="30" t="s">
        <v>864</v>
      </c>
      <c r="F143" s="210">
        <v>330210</v>
      </c>
      <c r="G143" s="3"/>
      <c r="H143" s="3" t="s">
        <v>912</v>
      </c>
      <c r="I143" s="30"/>
      <c r="J143" s="142" t="s">
        <v>998</v>
      </c>
      <c r="K143" s="30" t="s">
        <v>1001</v>
      </c>
      <c r="L143" s="30" t="s">
        <v>2990</v>
      </c>
      <c r="M143" s="61">
        <v>50</v>
      </c>
      <c r="N143" s="30"/>
      <c r="O143" s="181" t="s">
        <v>3053</v>
      </c>
      <c r="P143" s="2"/>
      <c r="Q143" s="2"/>
      <c r="R143" s="2"/>
      <c r="S143" s="2"/>
      <c r="T143" s="2"/>
      <c r="U143" s="2"/>
      <c r="V143" s="30"/>
      <c r="X143" s="2"/>
    </row>
    <row r="144" spans="1:24" ht="65.099999999999994" customHeight="1" x14ac:dyDescent="0.25">
      <c r="A144" s="187" t="s">
        <v>2037</v>
      </c>
      <c r="B144" s="30" t="s">
        <v>3062</v>
      </c>
      <c r="C144" s="200" t="s">
        <v>111</v>
      </c>
      <c r="D144" s="30" t="s">
        <v>3057</v>
      </c>
      <c r="E144" s="30" t="s">
        <v>864</v>
      </c>
      <c r="F144" s="210">
        <v>330211</v>
      </c>
      <c r="G144" s="3"/>
      <c r="H144" s="3" t="s">
        <v>912</v>
      </c>
      <c r="I144" s="30"/>
      <c r="J144" s="142" t="s">
        <v>998</v>
      </c>
      <c r="K144" s="30" t="s">
        <v>1001</v>
      </c>
      <c r="L144" s="30" t="s">
        <v>2990</v>
      </c>
      <c r="M144" s="61">
        <v>50</v>
      </c>
      <c r="N144" s="30"/>
      <c r="O144" s="181" t="s">
        <v>3053</v>
      </c>
      <c r="P144" s="2"/>
      <c r="Q144" s="2"/>
      <c r="R144" s="2"/>
      <c r="S144" s="2"/>
      <c r="T144" s="2"/>
      <c r="U144" s="2"/>
      <c r="V144" s="30"/>
      <c r="X144" s="2"/>
    </row>
    <row r="145" spans="1:24" ht="65.099999999999994" customHeight="1" x14ac:dyDescent="0.25">
      <c r="A145" s="187" t="s">
        <v>2037</v>
      </c>
      <c r="B145" s="30" t="s">
        <v>3062</v>
      </c>
      <c r="C145" s="200" t="s">
        <v>111</v>
      </c>
      <c r="D145" s="4" t="s">
        <v>2454</v>
      </c>
      <c r="E145" s="30" t="s">
        <v>864</v>
      </c>
      <c r="F145" s="210">
        <v>330212</v>
      </c>
      <c r="G145" s="3"/>
      <c r="H145" s="3" t="s">
        <v>912</v>
      </c>
      <c r="I145" s="30"/>
      <c r="J145" s="142" t="s">
        <v>998</v>
      </c>
      <c r="K145" s="30" t="s">
        <v>1001</v>
      </c>
      <c r="L145" s="30" t="s">
        <v>2990</v>
      </c>
      <c r="M145" s="68">
        <v>50</v>
      </c>
      <c r="N145" s="30"/>
      <c r="O145" s="181" t="s">
        <v>3053</v>
      </c>
      <c r="P145" s="2"/>
      <c r="Q145" s="2"/>
      <c r="R145" s="2"/>
      <c r="S145" s="2"/>
      <c r="T145" s="2"/>
      <c r="U145" s="2"/>
      <c r="V145" s="30"/>
      <c r="X145" s="2"/>
    </row>
    <row r="146" spans="1:24" ht="65.099999999999994" customHeight="1" x14ac:dyDescent="0.25">
      <c r="A146" s="187" t="s">
        <v>2037</v>
      </c>
      <c r="B146" s="30" t="s">
        <v>3062</v>
      </c>
      <c r="C146" s="200" t="s">
        <v>111</v>
      </c>
      <c r="D146" s="4" t="s">
        <v>2455</v>
      </c>
      <c r="E146" s="30" t="s">
        <v>864</v>
      </c>
      <c r="F146" s="210">
        <v>330213</v>
      </c>
      <c r="G146" s="3"/>
      <c r="H146" s="3" t="s">
        <v>912</v>
      </c>
      <c r="I146" s="30"/>
      <c r="J146" s="142" t="s">
        <v>998</v>
      </c>
      <c r="K146" s="30" t="s">
        <v>1001</v>
      </c>
      <c r="L146" s="30" t="s">
        <v>2990</v>
      </c>
      <c r="M146" s="68">
        <v>50</v>
      </c>
      <c r="N146" s="30"/>
      <c r="O146" s="181" t="s">
        <v>3053</v>
      </c>
      <c r="P146" s="2"/>
      <c r="Q146" s="2"/>
      <c r="R146" s="2"/>
      <c r="S146" s="2"/>
      <c r="T146" s="2"/>
      <c r="U146" s="2"/>
      <c r="V146" s="30"/>
      <c r="X146" s="2"/>
    </row>
    <row r="147" spans="1:24" ht="65.099999999999994" customHeight="1" x14ac:dyDescent="0.25">
      <c r="A147" s="187" t="s">
        <v>2037</v>
      </c>
      <c r="B147" s="30" t="s">
        <v>3062</v>
      </c>
      <c r="C147" s="200" t="s">
        <v>111</v>
      </c>
      <c r="D147" s="30" t="s">
        <v>2456</v>
      </c>
      <c r="E147" s="30" t="s">
        <v>864</v>
      </c>
      <c r="F147" s="210">
        <v>330214</v>
      </c>
      <c r="G147" s="3"/>
      <c r="H147" s="3" t="s">
        <v>912</v>
      </c>
      <c r="I147" s="30"/>
      <c r="J147" s="142" t="s">
        <v>998</v>
      </c>
      <c r="K147" s="30" t="s">
        <v>1001</v>
      </c>
      <c r="L147" s="30" t="s">
        <v>2990</v>
      </c>
      <c r="M147" s="68">
        <v>50</v>
      </c>
      <c r="N147" s="30"/>
      <c r="O147" s="181" t="s">
        <v>3053</v>
      </c>
      <c r="P147" s="2"/>
      <c r="Q147" s="2"/>
      <c r="R147" s="2"/>
      <c r="S147" s="2"/>
      <c r="T147" s="2"/>
      <c r="U147" s="2"/>
      <c r="V147" s="30"/>
      <c r="X147" s="2"/>
    </row>
    <row r="148" spans="1:24" ht="65.099999999999994" customHeight="1" x14ac:dyDescent="0.25">
      <c r="A148" s="187" t="s">
        <v>2037</v>
      </c>
      <c r="B148" s="30" t="s">
        <v>3062</v>
      </c>
      <c r="C148" s="200" t="s">
        <v>111</v>
      </c>
      <c r="D148" s="4" t="s">
        <v>2457</v>
      </c>
      <c r="E148" s="30" t="s">
        <v>864</v>
      </c>
      <c r="F148" s="210">
        <v>330215</v>
      </c>
      <c r="G148" s="3"/>
      <c r="H148" s="3" t="s">
        <v>912</v>
      </c>
      <c r="I148" s="30"/>
      <c r="J148" s="142" t="s">
        <v>998</v>
      </c>
      <c r="K148" s="30" t="s">
        <v>1001</v>
      </c>
      <c r="L148" s="30" t="s">
        <v>2990</v>
      </c>
      <c r="M148" s="68">
        <v>50</v>
      </c>
      <c r="N148" s="30"/>
      <c r="O148" s="181" t="s">
        <v>3053</v>
      </c>
      <c r="P148" s="2"/>
      <c r="Q148" s="2"/>
      <c r="R148" s="2"/>
      <c r="S148" s="2"/>
      <c r="T148" s="2"/>
      <c r="U148" s="2"/>
      <c r="V148" s="30"/>
      <c r="X148" s="2"/>
    </row>
    <row r="149" spans="1:24" ht="65.099999999999994" customHeight="1" x14ac:dyDescent="0.25">
      <c r="A149" s="187" t="s">
        <v>2037</v>
      </c>
      <c r="B149" s="30" t="s">
        <v>3062</v>
      </c>
      <c r="C149" s="200" t="s">
        <v>111</v>
      </c>
      <c r="D149" s="4" t="s">
        <v>2458</v>
      </c>
      <c r="E149" s="30" t="s">
        <v>864</v>
      </c>
      <c r="F149" s="210">
        <v>330216</v>
      </c>
      <c r="G149" s="3"/>
      <c r="H149" s="3" t="s">
        <v>912</v>
      </c>
      <c r="I149" s="30"/>
      <c r="J149" s="142" t="s">
        <v>998</v>
      </c>
      <c r="K149" s="30" t="s">
        <v>1001</v>
      </c>
      <c r="L149" s="30" t="s">
        <v>2990</v>
      </c>
      <c r="M149" s="68">
        <v>50</v>
      </c>
      <c r="N149" s="30"/>
      <c r="O149" s="181" t="s">
        <v>3053</v>
      </c>
      <c r="P149" s="2"/>
      <c r="Q149" s="2"/>
      <c r="R149" s="2"/>
      <c r="S149" s="2"/>
      <c r="T149" s="2"/>
      <c r="U149" s="2"/>
      <c r="V149" s="30"/>
      <c r="X149" s="2"/>
    </row>
    <row r="150" spans="1:24" ht="65.099999999999994" customHeight="1" x14ac:dyDescent="0.25">
      <c r="A150" s="187" t="s">
        <v>2037</v>
      </c>
      <c r="B150" s="30" t="s">
        <v>3062</v>
      </c>
      <c r="C150" s="200" t="s">
        <v>111</v>
      </c>
      <c r="D150" s="4" t="s">
        <v>2459</v>
      </c>
      <c r="E150" s="30" t="s">
        <v>864</v>
      </c>
      <c r="F150" s="210">
        <v>330217</v>
      </c>
      <c r="G150" s="3"/>
      <c r="H150" s="3" t="s">
        <v>912</v>
      </c>
      <c r="I150" s="30"/>
      <c r="J150" s="142" t="s">
        <v>998</v>
      </c>
      <c r="K150" s="30" t="s">
        <v>1001</v>
      </c>
      <c r="L150" s="30" t="s">
        <v>2990</v>
      </c>
      <c r="M150" s="68">
        <v>50</v>
      </c>
      <c r="N150" s="70"/>
      <c r="O150" s="181" t="s">
        <v>3053</v>
      </c>
      <c r="P150" s="2"/>
      <c r="Q150" s="2"/>
      <c r="R150" s="2"/>
      <c r="S150" s="2"/>
      <c r="T150" s="2"/>
      <c r="U150" s="2"/>
      <c r="V150" s="30"/>
      <c r="X150" s="2"/>
    </row>
    <row r="151" spans="1:24" ht="65.099999999999994" customHeight="1" x14ac:dyDescent="0.25">
      <c r="A151" s="187" t="s">
        <v>2037</v>
      </c>
      <c r="B151" s="30" t="s">
        <v>3062</v>
      </c>
      <c r="C151" s="200" t="s">
        <v>111</v>
      </c>
      <c r="D151" s="30" t="s">
        <v>2460</v>
      </c>
      <c r="E151" s="30" t="s">
        <v>864</v>
      </c>
      <c r="F151" s="210">
        <v>330218</v>
      </c>
      <c r="G151" s="3"/>
      <c r="H151" s="3" t="s">
        <v>912</v>
      </c>
      <c r="I151" s="30"/>
      <c r="J151" s="142" t="s">
        <v>998</v>
      </c>
      <c r="K151" s="30" t="s">
        <v>1001</v>
      </c>
      <c r="L151" s="30" t="s">
        <v>2990</v>
      </c>
      <c r="M151" s="68">
        <v>50</v>
      </c>
      <c r="N151" s="30"/>
      <c r="O151" s="181" t="s">
        <v>3053</v>
      </c>
      <c r="P151" s="2"/>
      <c r="Q151" s="2"/>
      <c r="R151" s="2"/>
      <c r="S151" s="2"/>
      <c r="T151" s="2"/>
      <c r="U151" s="2"/>
      <c r="V151" s="30"/>
      <c r="X151" s="2"/>
    </row>
    <row r="152" spans="1:24" ht="65.099999999999994" customHeight="1" x14ac:dyDescent="0.25">
      <c r="A152" s="187" t="s">
        <v>2037</v>
      </c>
      <c r="B152" s="30" t="s">
        <v>3062</v>
      </c>
      <c r="C152" s="200" t="s">
        <v>111</v>
      </c>
      <c r="D152" s="71" t="s">
        <v>2461</v>
      </c>
      <c r="E152" s="30" t="s">
        <v>864</v>
      </c>
      <c r="F152" s="210">
        <v>330219</v>
      </c>
      <c r="G152" s="9"/>
      <c r="H152" s="3" t="s">
        <v>912</v>
      </c>
      <c r="I152" s="71"/>
      <c r="J152" s="142" t="s">
        <v>998</v>
      </c>
      <c r="K152" s="30" t="s">
        <v>1001</v>
      </c>
      <c r="L152" s="30" t="s">
        <v>2990</v>
      </c>
      <c r="M152" s="17">
        <v>50</v>
      </c>
      <c r="N152" s="71"/>
      <c r="O152" s="181" t="s">
        <v>3053</v>
      </c>
      <c r="P152" s="2"/>
      <c r="Q152" s="2"/>
      <c r="R152" s="2"/>
      <c r="S152" s="2"/>
      <c r="T152" s="2"/>
      <c r="U152" s="2"/>
      <c r="V152" s="30"/>
      <c r="X152" s="2"/>
    </row>
    <row r="153" spans="1:24" ht="65.099999999999994" customHeight="1" x14ac:dyDescent="0.25">
      <c r="A153" s="187" t="s">
        <v>2037</v>
      </c>
      <c r="B153" s="30" t="s">
        <v>3062</v>
      </c>
      <c r="C153" s="200" t="s">
        <v>111</v>
      </c>
      <c r="D153" s="71" t="s">
        <v>3058</v>
      </c>
      <c r="E153" s="30" t="s">
        <v>864</v>
      </c>
      <c r="F153" s="210">
        <v>330220</v>
      </c>
      <c r="G153" s="9"/>
      <c r="H153" s="3" t="s">
        <v>912</v>
      </c>
      <c r="I153" s="71"/>
      <c r="J153" s="142" t="s">
        <v>998</v>
      </c>
      <c r="K153" s="30" t="s">
        <v>1001</v>
      </c>
      <c r="L153" s="30" t="s">
        <v>2990</v>
      </c>
      <c r="M153" s="17">
        <v>500</v>
      </c>
      <c r="N153" s="71"/>
      <c r="O153" s="181" t="s">
        <v>3053</v>
      </c>
      <c r="P153" s="2"/>
      <c r="Q153" s="2"/>
      <c r="R153" s="2"/>
      <c r="S153" s="2"/>
      <c r="T153" s="2"/>
      <c r="U153" s="2"/>
      <c r="V153" s="30"/>
      <c r="X153" s="2"/>
    </row>
    <row r="154" spans="1:24" ht="65.099999999999994" customHeight="1" x14ac:dyDescent="0.25">
      <c r="A154" s="187" t="s">
        <v>2037</v>
      </c>
      <c r="B154" s="30" t="s">
        <v>3062</v>
      </c>
      <c r="C154" s="200" t="s">
        <v>111</v>
      </c>
      <c r="D154" s="71" t="s">
        <v>2462</v>
      </c>
      <c r="E154" s="30" t="s">
        <v>864</v>
      </c>
      <c r="F154" s="210">
        <v>330221</v>
      </c>
      <c r="G154" s="9"/>
      <c r="H154" s="3" t="s">
        <v>912</v>
      </c>
      <c r="I154" s="71"/>
      <c r="J154" s="142" t="s">
        <v>998</v>
      </c>
      <c r="K154" s="30" t="s">
        <v>1001</v>
      </c>
      <c r="L154" s="30" t="s">
        <v>2990</v>
      </c>
      <c r="M154" s="17">
        <v>50</v>
      </c>
      <c r="N154" s="71"/>
      <c r="O154" s="181" t="s">
        <v>3053</v>
      </c>
      <c r="P154" s="2"/>
      <c r="Q154" s="2"/>
      <c r="R154" s="2"/>
      <c r="S154" s="2"/>
      <c r="T154" s="2"/>
      <c r="U154" s="2"/>
      <c r="V154" s="30"/>
      <c r="X154" s="2"/>
    </row>
    <row r="155" spans="1:24" ht="65.099999999999994" customHeight="1" x14ac:dyDescent="0.25">
      <c r="A155" s="187" t="s">
        <v>2037</v>
      </c>
      <c r="B155" s="30" t="s">
        <v>3062</v>
      </c>
      <c r="C155" s="200" t="s">
        <v>111</v>
      </c>
      <c r="D155" s="71" t="s">
        <v>2463</v>
      </c>
      <c r="E155" s="30" t="s">
        <v>864</v>
      </c>
      <c r="F155" s="210">
        <v>330222</v>
      </c>
      <c r="G155" s="9"/>
      <c r="H155" s="3" t="s">
        <v>912</v>
      </c>
      <c r="I155" s="71"/>
      <c r="J155" s="142" t="s">
        <v>998</v>
      </c>
      <c r="K155" s="30" t="s">
        <v>1001</v>
      </c>
      <c r="L155" s="30" t="s">
        <v>2990</v>
      </c>
      <c r="M155" s="17">
        <v>50</v>
      </c>
      <c r="N155" s="71"/>
      <c r="O155" s="181" t="s">
        <v>3053</v>
      </c>
      <c r="P155" s="2"/>
      <c r="Q155" s="2"/>
      <c r="R155" s="2"/>
      <c r="S155" s="2"/>
      <c r="T155" s="2"/>
      <c r="U155" s="2"/>
      <c r="V155" s="30"/>
      <c r="X155" s="2"/>
    </row>
    <row r="156" spans="1:24" ht="89.25" customHeight="1" x14ac:dyDescent="0.25">
      <c r="A156" s="187" t="s">
        <v>2037</v>
      </c>
      <c r="B156" s="30" t="s">
        <v>3062</v>
      </c>
      <c r="C156" s="200" t="s">
        <v>111</v>
      </c>
      <c r="D156" s="71" t="s">
        <v>2464</v>
      </c>
      <c r="E156" s="30" t="s">
        <v>864</v>
      </c>
      <c r="F156" s="210">
        <v>330223</v>
      </c>
      <c r="G156" s="71"/>
      <c r="H156" s="3" t="s">
        <v>912</v>
      </c>
      <c r="I156" s="71"/>
      <c r="J156" s="142" t="s">
        <v>998</v>
      </c>
      <c r="K156" s="30" t="s">
        <v>1001</v>
      </c>
      <c r="L156" s="30" t="s">
        <v>2990</v>
      </c>
      <c r="M156" s="17">
        <v>50</v>
      </c>
      <c r="N156" s="71"/>
      <c r="O156" s="181" t="s">
        <v>3053</v>
      </c>
      <c r="P156" s="2"/>
      <c r="Q156" s="2"/>
      <c r="R156" s="2"/>
      <c r="S156" s="2"/>
      <c r="T156" s="2"/>
      <c r="U156" s="2"/>
      <c r="V156" s="30"/>
      <c r="X156" s="2"/>
    </row>
    <row r="157" spans="1:24" ht="65.099999999999994" customHeight="1" x14ac:dyDescent="0.25">
      <c r="A157" s="187" t="s">
        <v>2037</v>
      </c>
      <c r="B157" s="30" t="s">
        <v>3062</v>
      </c>
      <c r="C157" s="200" t="s">
        <v>111</v>
      </c>
      <c r="D157" s="71" t="s">
        <v>2465</v>
      </c>
      <c r="E157" s="30" t="s">
        <v>864</v>
      </c>
      <c r="F157" s="210">
        <v>330224</v>
      </c>
      <c r="G157" s="71"/>
      <c r="H157" s="3" t="s">
        <v>912</v>
      </c>
      <c r="I157" s="71"/>
      <c r="J157" s="142" t="s">
        <v>998</v>
      </c>
      <c r="K157" s="30" t="s">
        <v>1001</v>
      </c>
      <c r="L157" s="30" t="s">
        <v>2990</v>
      </c>
      <c r="M157" s="17">
        <v>50</v>
      </c>
      <c r="N157" s="71"/>
      <c r="O157" s="181" t="s">
        <v>3053</v>
      </c>
      <c r="P157" s="2"/>
      <c r="Q157" s="2"/>
      <c r="R157" s="2"/>
      <c r="S157" s="2"/>
      <c r="T157" s="2"/>
      <c r="U157" s="2"/>
      <c r="V157" s="30"/>
      <c r="X157" s="2"/>
    </row>
    <row r="158" spans="1:24" ht="65.099999999999994" customHeight="1" x14ac:dyDescent="0.25">
      <c r="A158" s="187" t="s">
        <v>2037</v>
      </c>
      <c r="B158" s="30" t="s">
        <v>3062</v>
      </c>
      <c r="C158" s="200" t="s">
        <v>111</v>
      </c>
      <c r="D158" s="71" t="s">
        <v>2466</v>
      </c>
      <c r="E158" s="30" t="s">
        <v>864</v>
      </c>
      <c r="F158" s="210">
        <v>330225</v>
      </c>
      <c r="G158" s="71"/>
      <c r="H158" s="3" t="s">
        <v>912</v>
      </c>
      <c r="I158" s="71"/>
      <c r="J158" s="142" t="s">
        <v>998</v>
      </c>
      <c r="K158" s="30" t="s">
        <v>1001</v>
      </c>
      <c r="L158" s="30" t="s">
        <v>2990</v>
      </c>
      <c r="M158" s="17">
        <v>60</v>
      </c>
      <c r="N158" s="71"/>
      <c r="O158" s="181" t="s">
        <v>3053</v>
      </c>
      <c r="P158" s="2"/>
      <c r="Q158" s="2"/>
      <c r="R158" s="2"/>
      <c r="S158" s="2"/>
      <c r="T158" s="2"/>
      <c r="U158" s="2"/>
      <c r="V158" s="30"/>
      <c r="X158" s="2"/>
    </row>
    <row r="159" spans="1:24" ht="65.099999999999994" customHeight="1" x14ac:dyDescent="0.25">
      <c r="A159" s="187" t="s">
        <v>2037</v>
      </c>
      <c r="B159" s="30" t="s">
        <v>3062</v>
      </c>
      <c r="C159" s="200" t="s">
        <v>111</v>
      </c>
      <c r="D159" s="71" t="s">
        <v>2467</v>
      </c>
      <c r="E159" s="30" t="s">
        <v>864</v>
      </c>
      <c r="F159" s="210">
        <v>330226</v>
      </c>
      <c r="G159" s="71"/>
      <c r="H159" s="3" t="s">
        <v>912</v>
      </c>
      <c r="I159" s="71"/>
      <c r="J159" s="142" t="s">
        <v>998</v>
      </c>
      <c r="K159" s="30" t="s">
        <v>1001</v>
      </c>
      <c r="L159" s="30" t="s">
        <v>2990</v>
      </c>
      <c r="M159" s="17">
        <v>50</v>
      </c>
      <c r="N159" s="71"/>
      <c r="O159" s="181" t="s">
        <v>3053</v>
      </c>
      <c r="P159" s="2"/>
      <c r="Q159" s="2"/>
      <c r="R159" s="2"/>
      <c r="S159" s="2"/>
      <c r="T159" s="2"/>
      <c r="U159" s="2"/>
      <c r="V159" s="30"/>
      <c r="X159" s="2"/>
    </row>
    <row r="160" spans="1:24" ht="65.099999999999994" customHeight="1" x14ac:dyDescent="0.25">
      <c r="A160" s="187" t="s">
        <v>2037</v>
      </c>
      <c r="B160" s="71" t="s">
        <v>3063</v>
      </c>
      <c r="C160" s="200" t="s">
        <v>111</v>
      </c>
      <c r="D160" s="71" t="s">
        <v>2444</v>
      </c>
      <c r="E160" s="30" t="s">
        <v>864</v>
      </c>
      <c r="F160" s="210">
        <v>330227</v>
      </c>
      <c r="G160" s="71"/>
      <c r="H160" s="3" t="s">
        <v>912</v>
      </c>
      <c r="I160" s="71"/>
      <c r="J160" s="142" t="s">
        <v>998</v>
      </c>
      <c r="K160" s="30" t="s">
        <v>1001</v>
      </c>
      <c r="L160" s="30" t="s">
        <v>2990</v>
      </c>
      <c r="M160" s="17">
        <v>30</v>
      </c>
      <c r="N160" s="71"/>
      <c r="O160" s="181" t="s">
        <v>3053</v>
      </c>
      <c r="P160" s="2"/>
      <c r="Q160" s="2"/>
      <c r="R160" s="2"/>
      <c r="S160" s="2"/>
      <c r="T160" s="2"/>
      <c r="U160" s="2"/>
      <c r="V160" s="30"/>
      <c r="X160" s="2"/>
    </row>
    <row r="161" spans="1:24" ht="65.099999999999994" customHeight="1" x14ac:dyDescent="0.25">
      <c r="A161" s="187" t="s">
        <v>2037</v>
      </c>
      <c r="B161" s="71" t="s">
        <v>3063</v>
      </c>
      <c r="C161" s="200" t="s">
        <v>111</v>
      </c>
      <c r="D161" s="71" t="s">
        <v>2468</v>
      </c>
      <c r="E161" s="30" t="s">
        <v>864</v>
      </c>
      <c r="F161" s="210">
        <v>330228</v>
      </c>
      <c r="G161" s="71"/>
      <c r="H161" s="3" t="s">
        <v>912</v>
      </c>
      <c r="I161" s="71"/>
      <c r="J161" s="142" t="s">
        <v>998</v>
      </c>
      <c r="K161" s="30" t="s">
        <v>1001</v>
      </c>
      <c r="L161" s="30" t="s">
        <v>2990</v>
      </c>
      <c r="M161" s="17">
        <v>40</v>
      </c>
      <c r="N161" s="71"/>
      <c r="O161" s="181" t="s">
        <v>3053</v>
      </c>
      <c r="P161" s="2"/>
      <c r="Q161" s="2"/>
      <c r="R161" s="2"/>
      <c r="S161" s="2"/>
      <c r="T161" s="2"/>
      <c r="U161" s="2"/>
      <c r="V161" s="30"/>
      <c r="X161" s="2"/>
    </row>
    <row r="162" spans="1:24" ht="65.099999999999994" customHeight="1" x14ac:dyDescent="0.25">
      <c r="A162" s="187" t="s">
        <v>2037</v>
      </c>
      <c r="B162" s="71" t="s">
        <v>3063</v>
      </c>
      <c r="C162" s="200" t="s">
        <v>111</v>
      </c>
      <c r="D162" s="71" t="s">
        <v>3059</v>
      </c>
      <c r="E162" s="30" t="s">
        <v>864</v>
      </c>
      <c r="F162" s="210">
        <v>330229</v>
      </c>
      <c r="G162" s="71"/>
      <c r="H162" s="3" t="s">
        <v>912</v>
      </c>
      <c r="I162" s="71"/>
      <c r="J162" s="142" t="s">
        <v>998</v>
      </c>
      <c r="K162" s="30" t="s">
        <v>1001</v>
      </c>
      <c r="L162" s="30" t="s">
        <v>2990</v>
      </c>
      <c r="M162" s="17">
        <v>55</v>
      </c>
      <c r="N162" s="71"/>
      <c r="O162" s="181" t="s">
        <v>3053</v>
      </c>
      <c r="P162" s="2"/>
      <c r="Q162" s="2"/>
      <c r="R162" s="2"/>
      <c r="S162" s="2"/>
      <c r="T162" s="2"/>
      <c r="U162" s="2"/>
      <c r="V162" s="30"/>
      <c r="X162" s="2"/>
    </row>
    <row r="163" spans="1:24" ht="65.099999999999994" customHeight="1" x14ac:dyDescent="0.25">
      <c r="A163" s="187" t="s">
        <v>2037</v>
      </c>
      <c r="B163" s="71" t="s">
        <v>3063</v>
      </c>
      <c r="C163" s="200" t="s">
        <v>111</v>
      </c>
      <c r="D163" s="71" t="s">
        <v>2461</v>
      </c>
      <c r="E163" s="30" t="s">
        <v>864</v>
      </c>
      <c r="F163" s="210">
        <v>330230</v>
      </c>
      <c r="G163" s="71"/>
      <c r="H163" s="3" t="s">
        <v>912</v>
      </c>
      <c r="I163" s="71"/>
      <c r="J163" s="142" t="s">
        <v>998</v>
      </c>
      <c r="K163" s="30" t="s">
        <v>1001</v>
      </c>
      <c r="L163" s="30" t="s">
        <v>2990</v>
      </c>
      <c r="M163" s="17">
        <v>55</v>
      </c>
      <c r="N163" s="71"/>
      <c r="O163" s="181" t="s">
        <v>3053</v>
      </c>
      <c r="P163" s="2"/>
      <c r="Q163" s="2"/>
      <c r="R163" s="2"/>
      <c r="S163" s="2"/>
      <c r="T163" s="2"/>
      <c r="U163" s="2"/>
      <c r="V163" s="30"/>
      <c r="X163" s="2"/>
    </row>
    <row r="164" spans="1:24" ht="88.5" customHeight="1" x14ac:dyDescent="0.25">
      <c r="A164" s="187" t="s">
        <v>2037</v>
      </c>
      <c r="B164" s="71" t="s">
        <v>3063</v>
      </c>
      <c r="C164" s="200" t="s">
        <v>111</v>
      </c>
      <c r="D164" s="71" t="s">
        <v>3060</v>
      </c>
      <c r="E164" s="30" t="s">
        <v>864</v>
      </c>
      <c r="F164" s="210">
        <v>330231</v>
      </c>
      <c r="G164" s="71"/>
      <c r="H164" s="3" t="s">
        <v>912</v>
      </c>
      <c r="I164" s="71"/>
      <c r="J164" s="142" t="s">
        <v>998</v>
      </c>
      <c r="K164" s="30" t="s">
        <v>1001</v>
      </c>
      <c r="L164" s="30" t="s">
        <v>2990</v>
      </c>
      <c r="M164" s="17">
        <v>55</v>
      </c>
      <c r="N164" s="71"/>
      <c r="O164" s="181" t="s">
        <v>3053</v>
      </c>
      <c r="P164" s="2"/>
      <c r="Q164" s="2"/>
      <c r="R164" s="2"/>
      <c r="S164" s="2"/>
      <c r="T164" s="2"/>
      <c r="U164" s="2"/>
      <c r="V164" s="30"/>
      <c r="X164" s="2"/>
    </row>
    <row r="165" spans="1:24" ht="65.099999999999994" customHeight="1" x14ac:dyDescent="0.25">
      <c r="A165" s="187" t="s">
        <v>2038</v>
      </c>
      <c r="B165" s="30" t="s">
        <v>1029</v>
      </c>
      <c r="C165" s="200" t="s">
        <v>111</v>
      </c>
      <c r="D165" s="30" t="s">
        <v>2469</v>
      </c>
      <c r="E165" s="30" t="s">
        <v>864</v>
      </c>
      <c r="F165" s="72"/>
      <c r="G165" s="30"/>
      <c r="H165" s="30" t="s">
        <v>912</v>
      </c>
      <c r="I165" s="30"/>
      <c r="J165" s="142" t="s">
        <v>998</v>
      </c>
      <c r="K165" s="30" t="s">
        <v>1001</v>
      </c>
      <c r="L165" s="30" t="s">
        <v>2990</v>
      </c>
      <c r="M165" s="68">
        <v>25</v>
      </c>
      <c r="N165" s="30"/>
      <c r="O165" s="181" t="s">
        <v>3053</v>
      </c>
      <c r="P165" s="2"/>
      <c r="Q165" s="2"/>
      <c r="R165" s="2"/>
      <c r="S165" s="2"/>
      <c r="T165" s="2"/>
      <c r="U165" s="2"/>
      <c r="V165" s="30"/>
      <c r="X165" s="2"/>
    </row>
    <row r="166" spans="1:24" ht="65.099999999999994" customHeight="1" x14ac:dyDescent="0.25">
      <c r="A166" s="187" t="s">
        <v>2037</v>
      </c>
      <c r="B166" s="71" t="s">
        <v>1031</v>
      </c>
      <c r="C166" s="200" t="s">
        <v>111</v>
      </c>
      <c r="D166" s="211" t="s">
        <v>2470</v>
      </c>
      <c r="E166" s="71" t="s">
        <v>864</v>
      </c>
      <c r="F166" s="81">
        <v>330112</v>
      </c>
      <c r="G166" s="9">
        <v>883688</v>
      </c>
      <c r="H166" s="9" t="s">
        <v>25</v>
      </c>
      <c r="I166" s="141" t="s">
        <v>2261</v>
      </c>
      <c r="J166" s="141" t="s">
        <v>2279</v>
      </c>
      <c r="K166" s="71" t="s">
        <v>1033</v>
      </c>
      <c r="L166" s="30" t="s">
        <v>2990</v>
      </c>
      <c r="M166" s="17">
        <v>50</v>
      </c>
      <c r="N166" s="74">
        <v>39630</v>
      </c>
      <c r="O166" s="183" t="s">
        <v>3046</v>
      </c>
      <c r="P166" s="2"/>
      <c r="Q166" s="2"/>
      <c r="R166" s="2"/>
      <c r="S166" s="2"/>
      <c r="T166" s="2"/>
      <c r="U166" s="2"/>
      <c r="V166" s="30"/>
      <c r="X166" s="2"/>
    </row>
    <row r="167" spans="1:24" ht="65.099999999999994" customHeight="1" x14ac:dyDescent="0.25">
      <c r="A167" s="187" t="s">
        <v>2037</v>
      </c>
      <c r="B167" s="30" t="s">
        <v>3061</v>
      </c>
      <c r="C167" s="200" t="s">
        <v>111</v>
      </c>
      <c r="D167" s="30" t="s">
        <v>2472</v>
      </c>
      <c r="E167" s="30" t="s">
        <v>864</v>
      </c>
      <c r="F167" s="210">
        <v>330100</v>
      </c>
      <c r="G167" s="3"/>
      <c r="H167" s="3" t="s">
        <v>116</v>
      </c>
      <c r="I167" s="142" t="s">
        <v>1050</v>
      </c>
      <c r="J167" s="142" t="s">
        <v>2281</v>
      </c>
      <c r="K167" s="30" t="s">
        <v>1051</v>
      </c>
      <c r="L167" s="30" t="s">
        <v>2990</v>
      </c>
      <c r="M167" s="68" t="s">
        <v>1052</v>
      </c>
      <c r="N167" s="30"/>
      <c r="O167" s="181" t="s">
        <v>3053</v>
      </c>
      <c r="P167" s="2"/>
      <c r="Q167" s="2"/>
      <c r="R167" s="2"/>
      <c r="S167" s="2"/>
      <c r="T167" s="2"/>
      <c r="U167" s="2"/>
      <c r="V167" s="30"/>
      <c r="X167" s="2"/>
    </row>
    <row r="168" spans="1:24" ht="33.75" customHeight="1" x14ac:dyDescent="0.25">
      <c r="A168" s="187" t="s">
        <v>2038</v>
      </c>
      <c r="B168" s="30" t="s">
        <v>3061</v>
      </c>
      <c r="C168" s="200" t="s">
        <v>111</v>
      </c>
      <c r="D168" s="30" t="s">
        <v>2473</v>
      </c>
      <c r="E168" s="30" t="s">
        <v>864</v>
      </c>
      <c r="F168" s="212"/>
      <c r="G168" s="3"/>
      <c r="H168" s="3" t="s">
        <v>912</v>
      </c>
      <c r="I168" s="142" t="s">
        <v>1050</v>
      </c>
      <c r="J168" s="142" t="s">
        <v>2282</v>
      </c>
      <c r="K168" s="30" t="s">
        <v>1051</v>
      </c>
      <c r="L168" s="30" t="s">
        <v>2990</v>
      </c>
      <c r="M168" s="68" t="s">
        <v>1061</v>
      </c>
      <c r="N168" s="30"/>
      <c r="O168" s="181" t="s">
        <v>3053</v>
      </c>
      <c r="P168" s="2"/>
      <c r="Q168" s="2"/>
      <c r="R168" s="2"/>
      <c r="S168" s="2"/>
      <c r="T168" s="2"/>
      <c r="U168" s="2"/>
      <c r="V168" s="30"/>
      <c r="X168" s="2"/>
    </row>
    <row r="169" spans="1:24" ht="76.5" customHeight="1" x14ac:dyDescent="0.25">
      <c r="A169" s="187" t="s">
        <v>2038</v>
      </c>
      <c r="B169" s="30" t="s">
        <v>3061</v>
      </c>
      <c r="C169" s="200" t="s">
        <v>111</v>
      </c>
      <c r="D169" s="4" t="s">
        <v>2474</v>
      </c>
      <c r="E169" s="30" t="s">
        <v>864</v>
      </c>
      <c r="F169" s="212"/>
      <c r="G169" s="3"/>
      <c r="H169" s="3" t="s">
        <v>912</v>
      </c>
      <c r="I169" s="30"/>
      <c r="J169" s="142" t="s">
        <v>2282</v>
      </c>
      <c r="K169" s="30" t="s">
        <v>1051</v>
      </c>
      <c r="L169" s="30" t="s">
        <v>2990</v>
      </c>
      <c r="M169" s="68" t="s">
        <v>1061</v>
      </c>
      <c r="N169" s="30"/>
      <c r="O169" s="181" t="s">
        <v>3053</v>
      </c>
      <c r="P169" s="2"/>
      <c r="Q169" s="2"/>
      <c r="R169" s="2"/>
      <c r="S169" s="2"/>
      <c r="T169" s="2"/>
      <c r="U169" s="2"/>
      <c r="V169" s="30"/>
      <c r="X169" s="2"/>
    </row>
    <row r="170" spans="1:24" ht="39" customHeight="1" x14ac:dyDescent="0.25">
      <c r="A170" s="187" t="s">
        <v>2038</v>
      </c>
      <c r="B170" s="30" t="s">
        <v>3061</v>
      </c>
      <c r="C170" s="200" t="s">
        <v>111</v>
      </c>
      <c r="D170" s="30" t="s">
        <v>2475</v>
      </c>
      <c r="E170" s="30" t="s">
        <v>864</v>
      </c>
      <c r="F170" s="212"/>
      <c r="G170" s="3"/>
      <c r="H170" s="3" t="s">
        <v>912</v>
      </c>
      <c r="I170" s="30"/>
      <c r="J170" s="142" t="s">
        <v>2283</v>
      </c>
      <c r="K170" s="30" t="s">
        <v>1051</v>
      </c>
      <c r="L170" s="30" t="s">
        <v>2990</v>
      </c>
      <c r="M170" s="30" t="s">
        <v>1065</v>
      </c>
      <c r="N170" s="30"/>
      <c r="O170" s="181" t="s">
        <v>3053</v>
      </c>
      <c r="P170" s="2"/>
      <c r="Q170" s="2"/>
      <c r="R170" s="2"/>
      <c r="S170" s="2"/>
      <c r="T170" s="2"/>
      <c r="U170" s="2"/>
      <c r="V170" s="30"/>
      <c r="X170" s="2"/>
    </row>
    <row r="171" spans="1:24" ht="84.75" customHeight="1" x14ac:dyDescent="0.25">
      <c r="A171" s="187" t="s">
        <v>2038</v>
      </c>
      <c r="B171" s="30" t="s">
        <v>3061</v>
      </c>
      <c r="C171" s="200" t="s">
        <v>111</v>
      </c>
      <c r="D171" s="30" t="s">
        <v>2476</v>
      </c>
      <c r="E171" s="30" t="s">
        <v>864</v>
      </c>
      <c r="F171" s="212"/>
      <c r="G171" s="3"/>
      <c r="H171" s="3" t="s">
        <v>912</v>
      </c>
      <c r="I171" s="30"/>
      <c r="J171" s="142" t="s">
        <v>2284</v>
      </c>
      <c r="K171" s="30" t="s">
        <v>1051</v>
      </c>
      <c r="L171" s="30" t="s">
        <v>2990</v>
      </c>
      <c r="M171" s="30" t="s">
        <v>1067</v>
      </c>
      <c r="N171" s="30"/>
      <c r="O171" s="181" t="s">
        <v>3053</v>
      </c>
      <c r="P171" s="2"/>
      <c r="Q171" s="2"/>
      <c r="R171" s="2"/>
      <c r="S171" s="2"/>
      <c r="T171" s="2"/>
      <c r="U171" s="2"/>
      <c r="V171" s="30"/>
      <c r="X171" s="2"/>
    </row>
    <row r="172" spans="1:24" ht="47.25" customHeight="1" x14ac:dyDescent="0.25">
      <c r="A172" s="187" t="s">
        <v>2038</v>
      </c>
      <c r="B172" s="30" t="s">
        <v>3061</v>
      </c>
      <c r="C172" s="200" t="s">
        <v>111</v>
      </c>
      <c r="D172" s="4" t="s">
        <v>2477</v>
      </c>
      <c r="E172" s="30" t="s">
        <v>864</v>
      </c>
      <c r="F172" s="212"/>
      <c r="G172" s="3"/>
      <c r="H172" s="3" t="s">
        <v>912</v>
      </c>
      <c r="I172" s="30"/>
      <c r="J172" s="142" t="s">
        <v>2285</v>
      </c>
      <c r="K172" s="30" t="s">
        <v>1051</v>
      </c>
      <c r="L172" s="30" t="s">
        <v>2990</v>
      </c>
      <c r="M172" s="30" t="s">
        <v>1067</v>
      </c>
      <c r="N172" s="30"/>
      <c r="O172" s="181" t="s">
        <v>3053</v>
      </c>
      <c r="P172" s="2"/>
      <c r="Q172" s="2"/>
      <c r="R172" s="2"/>
      <c r="S172" s="2"/>
      <c r="T172" s="2"/>
      <c r="U172" s="2"/>
      <c r="V172" s="30"/>
      <c r="X172" s="2"/>
    </row>
    <row r="173" spans="1:24" ht="43.5" customHeight="1" x14ac:dyDescent="0.25">
      <c r="A173" s="187" t="s">
        <v>2038</v>
      </c>
      <c r="B173" s="30" t="s">
        <v>3061</v>
      </c>
      <c r="C173" s="200" t="s">
        <v>111</v>
      </c>
      <c r="D173" s="4" t="s">
        <v>2478</v>
      </c>
      <c r="E173" s="30" t="s">
        <v>864</v>
      </c>
      <c r="F173" s="212"/>
      <c r="G173" s="3"/>
      <c r="H173" s="3" t="s">
        <v>912</v>
      </c>
      <c r="I173" s="30"/>
      <c r="J173" s="142" t="s">
        <v>2286</v>
      </c>
      <c r="K173" s="30" t="s">
        <v>1051</v>
      </c>
      <c r="L173" s="30" t="s">
        <v>2990</v>
      </c>
      <c r="M173" s="68" t="s">
        <v>1067</v>
      </c>
      <c r="N173" s="30"/>
      <c r="O173" s="181" t="s">
        <v>3053</v>
      </c>
      <c r="P173" s="2"/>
      <c r="Q173" s="2"/>
      <c r="R173" s="2"/>
      <c r="S173" s="2"/>
      <c r="T173" s="2"/>
      <c r="U173" s="2"/>
      <c r="V173" s="30"/>
      <c r="X173" s="2"/>
    </row>
    <row r="174" spans="1:24" ht="68.25" customHeight="1" x14ac:dyDescent="0.25">
      <c r="A174" s="187" t="s">
        <v>2038</v>
      </c>
      <c r="B174" s="30" t="s">
        <v>3061</v>
      </c>
      <c r="C174" s="200" t="s">
        <v>111</v>
      </c>
      <c r="D174" s="4" t="s">
        <v>2479</v>
      </c>
      <c r="E174" s="30" t="s">
        <v>864</v>
      </c>
      <c r="F174" s="212"/>
      <c r="G174" s="3"/>
      <c r="H174" s="3" t="s">
        <v>912</v>
      </c>
      <c r="I174" s="30"/>
      <c r="J174" s="142" t="s">
        <v>2287</v>
      </c>
      <c r="K174" s="30" t="s">
        <v>1051</v>
      </c>
      <c r="L174" s="30" t="s">
        <v>2990</v>
      </c>
      <c r="M174" s="4" t="s">
        <v>1052</v>
      </c>
      <c r="N174" s="30"/>
      <c r="O174" s="181" t="s">
        <v>3053</v>
      </c>
      <c r="P174" s="2"/>
      <c r="Q174" s="2"/>
      <c r="R174" s="2"/>
      <c r="S174" s="2"/>
      <c r="T174" s="2"/>
      <c r="U174" s="2"/>
      <c r="V174" s="30"/>
      <c r="X174" s="2"/>
    </row>
    <row r="175" spans="1:24" ht="48.75" customHeight="1" x14ac:dyDescent="0.25">
      <c r="A175" s="187" t="s">
        <v>2038</v>
      </c>
      <c r="B175" s="30" t="s">
        <v>3061</v>
      </c>
      <c r="C175" s="200" t="s">
        <v>111</v>
      </c>
      <c r="D175" s="4" t="s">
        <v>2480</v>
      </c>
      <c r="E175" s="30" t="s">
        <v>864</v>
      </c>
      <c r="F175" s="212"/>
      <c r="G175" s="3"/>
      <c r="H175" s="3" t="s">
        <v>912</v>
      </c>
      <c r="I175" s="30"/>
      <c r="J175" s="142" t="s">
        <v>2288</v>
      </c>
      <c r="K175" s="30" t="s">
        <v>1051</v>
      </c>
      <c r="L175" s="30" t="s">
        <v>2990</v>
      </c>
      <c r="M175" s="4" t="s">
        <v>1052</v>
      </c>
      <c r="N175" s="30"/>
      <c r="O175" s="181" t="s">
        <v>3053</v>
      </c>
      <c r="P175" s="2"/>
      <c r="Q175" s="2"/>
      <c r="R175" s="2"/>
      <c r="S175" s="2"/>
      <c r="T175" s="2"/>
      <c r="U175" s="2"/>
      <c r="V175" s="30"/>
      <c r="X175" s="2"/>
    </row>
    <row r="176" spans="1:24" ht="65.099999999999994" customHeight="1" x14ac:dyDescent="0.25">
      <c r="A176" s="187" t="s">
        <v>2038</v>
      </c>
      <c r="B176" s="30" t="s">
        <v>3061</v>
      </c>
      <c r="C176" s="200" t="s">
        <v>111</v>
      </c>
      <c r="D176" s="4" t="s">
        <v>2481</v>
      </c>
      <c r="E176" s="30" t="s">
        <v>864</v>
      </c>
      <c r="F176" s="212"/>
      <c r="G176" s="3"/>
      <c r="H176" s="3" t="s">
        <v>912</v>
      </c>
      <c r="I176" s="30"/>
      <c r="J176" s="142" t="s">
        <v>2289</v>
      </c>
      <c r="K176" s="30" t="s">
        <v>1051</v>
      </c>
      <c r="L176" s="30" t="s">
        <v>2990</v>
      </c>
      <c r="M176" s="61" t="s">
        <v>1072</v>
      </c>
      <c r="N176" s="30"/>
      <c r="O176" s="181" t="s">
        <v>3053</v>
      </c>
      <c r="P176" s="2"/>
      <c r="Q176" s="2"/>
      <c r="R176" s="2"/>
      <c r="S176" s="2"/>
      <c r="T176" s="2"/>
      <c r="U176" s="2"/>
      <c r="V176" s="30"/>
      <c r="X176" s="2"/>
    </row>
    <row r="177" spans="1:24" ht="65.099999999999994" customHeight="1" x14ac:dyDescent="0.25">
      <c r="A177" s="187" t="s">
        <v>2038</v>
      </c>
      <c r="B177" s="30" t="s">
        <v>3061</v>
      </c>
      <c r="C177" s="200" t="s">
        <v>111</v>
      </c>
      <c r="D177" s="30" t="s">
        <v>2482</v>
      </c>
      <c r="E177" s="30" t="s">
        <v>864</v>
      </c>
      <c r="F177" s="212"/>
      <c r="G177" s="3"/>
      <c r="H177" s="3" t="s">
        <v>912</v>
      </c>
      <c r="I177" s="30"/>
      <c r="J177" s="142" t="s">
        <v>2290</v>
      </c>
      <c r="K177" s="30" t="s">
        <v>1051</v>
      </c>
      <c r="L177" s="30" t="s">
        <v>2990</v>
      </c>
      <c r="M177" s="61" t="s">
        <v>1074</v>
      </c>
      <c r="N177" s="30"/>
      <c r="O177" s="181" t="s">
        <v>3053</v>
      </c>
      <c r="P177" s="2"/>
      <c r="Q177" s="2"/>
      <c r="R177" s="2"/>
      <c r="S177" s="2"/>
      <c r="T177" s="2"/>
      <c r="U177" s="2"/>
      <c r="V177" s="30"/>
      <c r="X177" s="2"/>
    </row>
    <row r="178" spans="1:24" ht="65.099999999999994" customHeight="1" x14ac:dyDescent="0.25">
      <c r="A178" s="187" t="s">
        <v>2038</v>
      </c>
      <c r="B178" s="30" t="s">
        <v>3061</v>
      </c>
      <c r="C178" s="200" t="s">
        <v>111</v>
      </c>
      <c r="D178" s="4" t="s">
        <v>2483</v>
      </c>
      <c r="E178" s="30" t="s">
        <v>864</v>
      </c>
      <c r="F178" s="212"/>
      <c r="G178" s="3"/>
      <c r="H178" s="3" t="s">
        <v>912</v>
      </c>
      <c r="I178" s="30"/>
      <c r="J178" s="142" t="s">
        <v>2291</v>
      </c>
      <c r="K178" s="30" t="s">
        <v>1051</v>
      </c>
      <c r="L178" s="30" t="s">
        <v>2990</v>
      </c>
      <c r="M178" s="68" t="s">
        <v>1076</v>
      </c>
      <c r="N178" s="30"/>
      <c r="O178" s="181" t="s">
        <v>3053</v>
      </c>
      <c r="P178" s="2"/>
      <c r="Q178" s="2"/>
      <c r="R178" s="2"/>
      <c r="S178" s="2"/>
      <c r="T178" s="2"/>
      <c r="U178" s="2"/>
      <c r="V178" s="30"/>
      <c r="X178" s="2"/>
    </row>
    <row r="179" spans="1:24" ht="65.099999999999994" customHeight="1" x14ac:dyDescent="0.25">
      <c r="A179" s="187" t="s">
        <v>2038</v>
      </c>
      <c r="B179" s="30" t="s">
        <v>3061</v>
      </c>
      <c r="C179" s="200" t="s">
        <v>111</v>
      </c>
      <c r="D179" s="4" t="s">
        <v>2484</v>
      </c>
      <c r="E179" s="30" t="s">
        <v>864</v>
      </c>
      <c r="F179" s="212"/>
      <c r="G179" s="3"/>
      <c r="H179" s="3" t="s">
        <v>912</v>
      </c>
      <c r="I179" s="30"/>
      <c r="J179" s="142" t="s">
        <v>2292</v>
      </c>
      <c r="K179" s="30" t="s">
        <v>1051</v>
      </c>
      <c r="L179" s="30" t="s">
        <v>2990</v>
      </c>
      <c r="M179" s="68" t="s">
        <v>1078</v>
      </c>
      <c r="N179" s="30"/>
      <c r="O179" s="181" t="s">
        <v>3053</v>
      </c>
      <c r="P179" s="2"/>
      <c r="Q179" s="2"/>
      <c r="R179" s="2"/>
      <c r="S179" s="2"/>
      <c r="T179" s="2"/>
      <c r="U179" s="2"/>
      <c r="V179" s="30"/>
      <c r="X179" s="2"/>
    </row>
    <row r="180" spans="1:24" ht="65.099999999999994" customHeight="1" x14ac:dyDescent="0.25">
      <c r="A180" s="187" t="s">
        <v>2038</v>
      </c>
      <c r="B180" s="30" t="s">
        <v>3061</v>
      </c>
      <c r="C180" s="200" t="s">
        <v>111</v>
      </c>
      <c r="D180" s="30" t="s">
        <v>2485</v>
      </c>
      <c r="E180" s="30" t="s">
        <v>864</v>
      </c>
      <c r="F180" s="212"/>
      <c r="G180" s="3"/>
      <c r="H180" s="3" t="s">
        <v>912</v>
      </c>
      <c r="I180" s="30"/>
      <c r="J180" s="142" t="s">
        <v>2293</v>
      </c>
      <c r="K180" s="30" t="s">
        <v>1051</v>
      </c>
      <c r="L180" s="30" t="s">
        <v>2990</v>
      </c>
      <c r="M180" s="30" t="s">
        <v>1080</v>
      </c>
      <c r="N180" s="30"/>
      <c r="O180" s="181" t="s">
        <v>3053</v>
      </c>
      <c r="P180" s="2"/>
      <c r="Q180" s="2"/>
      <c r="R180" s="2"/>
      <c r="S180" s="2"/>
      <c r="T180" s="2"/>
      <c r="U180" s="2"/>
      <c r="V180" s="30"/>
      <c r="X180" s="2"/>
    </row>
    <row r="181" spans="1:24" ht="54.75" customHeight="1" x14ac:dyDescent="0.25">
      <c r="A181" s="187" t="s">
        <v>2038</v>
      </c>
      <c r="B181" s="30" t="s">
        <v>3061</v>
      </c>
      <c r="C181" s="200" t="s">
        <v>111</v>
      </c>
      <c r="D181" s="4" t="s">
        <v>2486</v>
      </c>
      <c r="E181" s="30" t="s">
        <v>864</v>
      </c>
      <c r="F181" s="212"/>
      <c r="G181" s="3"/>
      <c r="H181" s="3" t="s">
        <v>912</v>
      </c>
      <c r="I181" s="30"/>
      <c r="J181" s="142" t="s">
        <v>2294</v>
      </c>
      <c r="K181" s="30" t="s">
        <v>1051</v>
      </c>
      <c r="L181" s="30" t="s">
        <v>2990</v>
      </c>
      <c r="M181" s="68" t="s">
        <v>1082</v>
      </c>
      <c r="N181" s="30"/>
      <c r="O181" s="181" t="s">
        <v>3053</v>
      </c>
      <c r="P181" s="2"/>
      <c r="Q181" s="2"/>
      <c r="R181" s="2"/>
      <c r="S181" s="2"/>
      <c r="T181" s="2"/>
      <c r="U181" s="2"/>
      <c r="V181" s="30"/>
      <c r="X181" s="2"/>
    </row>
    <row r="182" spans="1:24" ht="44.25" customHeight="1" x14ac:dyDescent="0.25">
      <c r="A182" s="187" t="s">
        <v>2038</v>
      </c>
      <c r="B182" s="30" t="s">
        <v>3061</v>
      </c>
      <c r="C182" s="200" t="s">
        <v>111</v>
      </c>
      <c r="D182" s="4" t="s">
        <v>2487</v>
      </c>
      <c r="E182" s="30" t="s">
        <v>864</v>
      </c>
      <c r="F182" s="212"/>
      <c r="G182" s="3"/>
      <c r="H182" s="3" t="s">
        <v>912</v>
      </c>
      <c r="I182" s="30"/>
      <c r="J182" s="142" t="s">
        <v>2295</v>
      </c>
      <c r="K182" s="30" t="s">
        <v>1051</v>
      </c>
      <c r="L182" s="30" t="s">
        <v>2990</v>
      </c>
      <c r="M182" s="68" t="s">
        <v>1082</v>
      </c>
      <c r="N182" s="30"/>
      <c r="O182" s="181" t="s">
        <v>3053</v>
      </c>
      <c r="P182" s="2"/>
      <c r="Q182" s="2"/>
      <c r="R182" s="2"/>
      <c r="S182" s="2"/>
      <c r="T182" s="2"/>
      <c r="U182" s="2"/>
      <c r="V182" s="30"/>
      <c r="X182" s="2"/>
    </row>
    <row r="183" spans="1:24" ht="46.5" customHeight="1" x14ac:dyDescent="0.25">
      <c r="A183" s="187" t="s">
        <v>2038</v>
      </c>
      <c r="B183" s="30" t="s">
        <v>3061</v>
      </c>
      <c r="C183" s="200" t="s">
        <v>111</v>
      </c>
      <c r="D183" s="4" t="s">
        <v>2488</v>
      </c>
      <c r="E183" s="30" t="s">
        <v>864</v>
      </c>
      <c r="F183" s="72"/>
      <c r="G183" s="3"/>
      <c r="H183" s="3" t="s">
        <v>912</v>
      </c>
      <c r="I183" s="30"/>
      <c r="J183" s="142" t="s">
        <v>2296</v>
      </c>
      <c r="K183" s="30" t="s">
        <v>1051</v>
      </c>
      <c r="L183" s="30" t="s">
        <v>2990</v>
      </c>
      <c r="M183" s="30" t="s">
        <v>1085</v>
      </c>
      <c r="N183" s="70"/>
      <c r="O183" s="181" t="s">
        <v>3053</v>
      </c>
      <c r="P183" s="2"/>
      <c r="Q183" s="2"/>
      <c r="R183" s="2"/>
      <c r="S183" s="2"/>
      <c r="T183" s="2"/>
      <c r="U183" s="2"/>
      <c r="V183" s="30"/>
      <c r="X183" s="2"/>
    </row>
    <row r="184" spans="1:24" ht="84" customHeight="1" x14ac:dyDescent="0.25">
      <c r="A184" s="187" t="s">
        <v>2038</v>
      </c>
      <c r="B184" s="30" t="s">
        <v>3061</v>
      </c>
      <c r="C184" s="200" t="s">
        <v>111</v>
      </c>
      <c r="D184" s="30" t="s">
        <v>2489</v>
      </c>
      <c r="E184" s="30" t="s">
        <v>864</v>
      </c>
      <c r="F184" s="72"/>
      <c r="G184" s="3"/>
      <c r="H184" s="3" t="s">
        <v>912</v>
      </c>
      <c r="I184" s="30"/>
      <c r="J184" s="142" t="s">
        <v>2297</v>
      </c>
      <c r="K184" s="30" t="s">
        <v>1051</v>
      </c>
      <c r="L184" s="30" t="s">
        <v>2990</v>
      </c>
      <c r="M184" s="30" t="s">
        <v>1087</v>
      </c>
      <c r="N184" s="30"/>
      <c r="O184" s="181" t="s">
        <v>3053</v>
      </c>
      <c r="P184" s="2"/>
      <c r="Q184" s="2"/>
      <c r="R184" s="2"/>
      <c r="S184" s="2"/>
      <c r="T184" s="2"/>
      <c r="U184" s="2"/>
      <c r="V184" s="30"/>
      <c r="X184" s="2"/>
    </row>
    <row r="185" spans="1:24" ht="49.5" customHeight="1" x14ac:dyDescent="0.25">
      <c r="A185" s="191" t="s">
        <v>2038</v>
      </c>
      <c r="B185" s="30" t="s">
        <v>3061</v>
      </c>
      <c r="C185" s="213" t="s">
        <v>111</v>
      </c>
      <c r="D185" s="15" t="s">
        <v>2490</v>
      </c>
      <c r="E185" s="15" t="s">
        <v>864</v>
      </c>
      <c r="F185" s="145"/>
      <c r="G185" s="11"/>
      <c r="H185" s="11" t="s">
        <v>912</v>
      </c>
      <c r="I185" s="143" t="s">
        <v>2263</v>
      </c>
      <c r="J185" s="143" t="s">
        <v>2298</v>
      </c>
      <c r="K185" s="15" t="s">
        <v>1051</v>
      </c>
      <c r="L185" s="30" t="s">
        <v>2990</v>
      </c>
      <c r="M185" s="15" t="s">
        <v>1087</v>
      </c>
      <c r="N185" s="15"/>
      <c r="O185" s="181" t="s">
        <v>3053</v>
      </c>
      <c r="P185" s="2"/>
      <c r="Q185" s="2"/>
      <c r="R185" s="2"/>
      <c r="S185" s="2"/>
      <c r="T185" s="2"/>
      <c r="U185" s="2"/>
      <c r="V185" s="30"/>
      <c r="X185" s="2"/>
    </row>
    <row r="186" spans="1:24" ht="54.75" customHeight="1" x14ac:dyDescent="0.25">
      <c r="A186" s="187" t="s">
        <v>2038</v>
      </c>
      <c r="B186" s="30" t="s">
        <v>3061</v>
      </c>
      <c r="C186" s="200" t="s">
        <v>111</v>
      </c>
      <c r="D186" s="71" t="s">
        <v>2491</v>
      </c>
      <c r="E186" s="30" t="s">
        <v>864</v>
      </c>
      <c r="F186" s="72"/>
      <c r="G186" s="9"/>
      <c r="H186" s="3" t="s">
        <v>912</v>
      </c>
      <c r="I186" s="141" t="s">
        <v>2315</v>
      </c>
      <c r="J186" s="141" t="s">
        <v>2299</v>
      </c>
      <c r="K186" s="30" t="s">
        <v>1051</v>
      </c>
      <c r="L186" s="30" t="s">
        <v>2990</v>
      </c>
      <c r="M186" s="71" t="s">
        <v>1087</v>
      </c>
      <c r="N186" s="71"/>
      <c r="O186" s="181" t="s">
        <v>3053</v>
      </c>
      <c r="P186" s="2"/>
      <c r="Q186" s="2"/>
      <c r="R186" s="2"/>
      <c r="S186" s="2"/>
      <c r="T186" s="2"/>
      <c r="U186" s="2"/>
      <c r="V186" s="30"/>
      <c r="X186" s="2"/>
    </row>
    <row r="187" spans="1:24" ht="65.099999999999994" customHeight="1" x14ac:dyDescent="0.25">
      <c r="A187" s="187" t="s">
        <v>2038</v>
      </c>
      <c r="B187" s="30" t="s">
        <v>3061</v>
      </c>
      <c r="C187" s="200" t="s">
        <v>111</v>
      </c>
      <c r="D187" s="71" t="s">
        <v>2492</v>
      </c>
      <c r="E187" s="30" t="s">
        <v>864</v>
      </c>
      <c r="F187" s="72"/>
      <c r="G187" s="9"/>
      <c r="H187" s="3" t="s">
        <v>912</v>
      </c>
      <c r="I187" s="71"/>
      <c r="J187" s="141" t="s">
        <v>2300</v>
      </c>
      <c r="K187" s="30" t="s">
        <v>1051</v>
      </c>
      <c r="L187" s="30" t="s">
        <v>2990</v>
      </c>
      <c r="M187" s="71" t="s">
        <v>1087</v>
      </c>
      <c r="N187" s="71"/>
      <c r="O187" s="181" t="s">
        <v>3053</v>
      </c>
      <c r="P187" s="2"/>
      <c r="Q187" s="2"/>
      <c r="R187" s="2"/>
      <c r="S187" s="2"/>
      <c r="T187" s="2"/>
      <c r="U187" s="2"/>
      <c r="V187" s="30"/>
      <c r="X187" s="2"/>
    </row>
    <row r="188" spans="1:24" ht="114" customHeight="1" x14ac:dyDescent="0.25">
      <c r="A188" s="187" t="s">
        <v>2038</v>
      </c>
      <c r="B188" s="30" t="s">
        <v>3064</v>
      </c>
      <c r="C188" s="200" t="s">
        <v>111</v>
      </c>
      <c r="D188" s="71" t="s">
        <v>2493</v>
      </c>
      <c r="E188" s="30" t="s">
        <v>864</v>
      </c>
      <c r="F188" s="72"/>
      <c r="G188" s="9"/>
      <c r="H188" s="3" t="s">
        <v>912</v>
      </c>
      <c r="I188" s="71"/>
      <c r="J188" s="141" t="s">
        <v>2301</v>
      </c>
      <c r="K188" s="30" t="s">
        <v>1051</v>
      </c>
      <c r="L188" s="30" t="s">
        <v>2990</v>
      </c>
      <c r="M188" s="17">
        <v>25</v>
      </c>
      <c r="N188" s="71"/>
      <c r="O188" s="181" t="s">
        <v>3053</v>
      </c>
      <c r="P188" s="2"/>
      <c r="Q188" s="2"/>
      <c r="R188" s="2"/>
      <c r="S188" s="2"/>
      <c r="T188" s="2"/>
      <c r="U188" s="2"/>
      <c r="V188" s="30"/>
      <c r="X188" s="2"/>
    </row>
    <row r="189" spans="1:24" ht="66.75" customHeight="1" x14ac:dyDescent="0.25">
      <c r="A189" s="187" t="s">
        <v>2038</v>
      </c>
      <c r="B189" s="30" t="s">
        <v>3064</v>
      </c>
      <c r="C189" s="200" t="s">
        <v>111</v>
      </c>
      <c r="D189" s="71" t="s">
        <v>2494</v>
      </c>
      <c r="E189" s="30" t="s">
        <v>864</v>
      </c>
      <c r="F189" s="72"/>
      <c r="G189" s="71"/>
      <c r="H189" s="3" t="s">
        <v>912</v>
      </c>
      <c r="I189" s="71"/>
      <c r="J189" s="141" t="s">
        <v>2302</v>
      </c>
      <c r="K189" s="30" t="s">
        <v>1051</v>
      </c>
      <c r="L189" s="30" t="s">
        <v>2990</v>
      </c>
      <c r="M189" s="17">
        <v>200</v>
      </c>
      <c r="N189" s="71"/>
      <c r="O189" s="181" t="s">
        <v>3053</v>
      </c>
      <c r="P189" s="2"/>
      <c r="Q189" s="2"/>
      <c r="R189" s="2"/>
      <c r="S189" s="2"/>
      <c r="T189" s="2"/>
      <c r="U189" s="2"/>
      <c r="V189" s="30"/>
      <c r="X189" s="2"/>
    </row>
    <row r="190" spans="1:24" ht="93.75" customHeight="1" x14ac:dyDescent="0.25">
      <c r="A190" s="187" t="s">
        <v>2038</v>
      </c>
      <c r="B190" s="30" t="s">
        <v>3061</v>
      </c>
      <c r="C190" s="200" t="s">
        <v>111</v>
      </c>
      <c r="D190" s="71" t="s">
        <v>2495</v>
      </c>
      <c r="E190" s="30" t="s">
        <v>864</v>
      </c>
      <c r="F190" s="72"/>
      <c r="G190" s="71"/>
      <c r="H190" s="3" t="s">
        <v>912</v>
      </c>
      <c r="I190" s="141" t="s">
        <v>2593</v>
      </c>
      <c r="J190" s="141" t="s">
        <v>2303</v>
      </c>
      <c r="K190" s="30" t="s">
        <v>1051</v>
      </c>
      <c r="L190" s="30" t="s">
        <v>2990</v>
      </c>
      <c r="M190" s="71" t="s">
        <v>1092</v>
      </c>
      <c r="N190" s="71"/>
      <c r="O190" s="181" t="s">
        <v>3053</v>
      </c>
      <c r="P190" s="2"/>
      <c r="Q190" s="2"/>
      <c r="R190" s="2"/>
      <c r="S190" s="2"/>
      <c r="T190" s="2"/>
      <c r="U190" s="2"/>
      <c r="V190" s="30"/>
      <c r="X190" s="2"/>
    </row>
    <row r="191" spans="1:24" ht="66.75" customHeight="1" x14ac:dyDescent="0.25">
      <c r="A191" s="187" t="s">
        <v>2038</v>
      </c>
      <c r="B191" s="30" t="s">
        <v>3064</v>
      </c>
      <c r="C191" s="200" t="s">
        <v>111</v>
      </c>
      <c r="D191" s="71" t="s">
        <v>2496</v>
      </c>
      <c r="E191" s="30" t="s">
        <v>864</v>
      </c>
      <c r="F191" s="72"/>
      <c r="G191" s="71"/>
      <c r="H191" s="3" t="s">
        <v>912</v>
      </c>
      <c r="I191" s="71"/>
      <c r="J191" s="141" t="s">
        <v>2304</v>
      </c>
      <c r="K191" s="30" t="s">
        <v>1051</v>
      </c>
      <c r="L191" s="30" t="s">
        <v>2990</v>
      </c>
      <c r="M191" s="71" t="s">
        <v>1052</v>
      </c>
      <c r="N191" s="71"/>
      <c r="O191" s="181" t="s">
        <v>3053</v>
      </c>
      <c r="P191" s="2"/>
      <c r="Q191" s="2"/>
      <c r="R191" s="2"/>
      <c r="S191" s="2"/>
      <c r="T191" s="2"/>
      <c r="U191" s="2"/>
      <c r="V191" s="30"/>
      <c r="X191" s="2"/>
    </row>
    <row r="192" spans="1:24" ht="97.5" customHeight="1" x14ac:dyDescent="0.25">
      <c r="A192" s="187" t="s">
        <v>2038</v>
      </c>
      <c r="B192" s="30" t="s">
        <v>3064</v>
      </c>
      <c r="C192" s="200" t="s">
        <v>111</v>
      </c>
      <c r="D192" s="71" t="s">
        <v>2497</v>
      </c>
      <c r="E192" s="30" t="s">
        <v>864</v>
      </c>
      <c r="F192" s="72"/>
      <c r="G192" s="71"/>
      <c r="H192" s="3" t="s">
        <v>912</v>
      </c>
      <c r="I192" s="71"/>
      <c r="J192" s="141" t="s">
        <v>2304</v>
      </c>
      <c r="K192" s="30" t="s">
        <v>1051</v>
      </c>
      <c r="L192" s="30" t="s">
        <v>2990</v>
      </c>
      <c r="M192" s="71" t="s">
        <v>1052</v>
      </c>
      <c r="N192" s="71"/>
      <c r="O192" s="181" t="s">
        <v>3053</v>
      </c>
      <c r="P192" s="2"/>
      <c r="Q192" s="2"/>
      <c r="R192" s="2"/>
      <c r="S192" s="2"/>
      <c r="T192" s="2"/>
      <c r="U192" s="2"/>
      <c r="V192" s="30"/>
      <c r="X192" s="2"/>
    </row>
    <row r="193" spans="1:24" ht="69" customHeight="1" x14ac:dyDescent="0.25">
      <c r="A193" s="187" t="s">
        <v>2038</v>
      </c>
      <c r="B193" s="30" t="s">
        <v>3064</v>
      </c>
      <c r="C193" s="200" t="s">
        <v>111</v>
      </c>
      <c r="D193" s="71" t="s">
        <v>2498</v>
      </c>
      <c r="E193" s="30" t="s">
        <v>864</v>
      </c>
      <c r="F193" s="72"/>
      <c r="G193" s="71"/>
      <c r="H193" s="3" t="s">
        <v>912</v>
      </c>
      <c r="I193" s="71"/>
      <c r="J193" s="141" t="s">
        <v>2304</v>
      </c>
      <c r="K193" s="30" t="s">
        <v>1051</v>
      </c>
      <c r="L193" s="30" t="s">
        <v>2990</v>
      </c>
      <c r="M193" s="71" t="s">
        <v>1052</v>
      </c>
      <c r="N193" s="71"/>
      <c r="O193" s="181" t="s">
        <v>3053</v>
      </c>
      <c r="P193" s="2"/>
      <c r="Q193" s="2"/>
      <c r="R193" s="2"/>
      <c r="S193" s="2"/>
      <c r="T193" s="2"/>
      <c r="U193" s="2"/>
      <c r="V193" s="30"/>
      <c r="X193" s="2"/>
    </row>
    <row r="194" spans="1:24" ht="57.75" customHeight="1" x14ac:dyDescent="0.25">
      <c r="A194" s="187" t="s">
        <v>2038</v>
      </c>
      <c r="B194" s="30" t="s">
        <v>3064</v>
      </c>
      <c r="C194" s="200" t="s">
        <v>111</v>
      </c>
      <c r="D194" s="71" t="s">
        <v>2499</v>
      </c>
      <c r="E194" s="30" t="s">
        <v>864</v>
      </c>
      <c r="F194" s="72"/>
      <c r="G194" s="71"/>
      <c r="H194" s="3" t="s">
        <v>912</v>
      </c>
      <c r="I194" s="71"/>
      <c r="J194" s="141" t="s">
        <v>2304</v>
      </c>
      <c r="K194" s="30" t="s">
        <v>1051</v>
      </c>
      <c r="L194" s="30" t="s">
        <v>2990</v>
      </c>
      <c r="M194" s="71" t="s">
        <v>1052</v>
      </c>
      <c r="N194" s="71"/>
      <c r="O194" s="181" t="s">
        <v>3053</v>
      </c>
      <c r="P194" s="2"/>
      <c r="Q194" s="2"/>
      <c r="R194" s="2"/>
      <c r="S194" s="2"/>
      <c r="T194" s="2"/>
      <c r="U194" s="2"/>
      <c r="V194" s="30"/>
      <c r="X194" s="2"/>
    </row>
    <row r="195" spans="1:24" ht="114" customHeight="1" x14ac:dyDescent="0.25">
      <c r="A195" s="187" t="s">
        <v>2038</v>
      </c>
      <c r="B195" s="30" t="s">
        <v>3064</v>
      </c>
      <c r="C195" s="200" t="s">
        <v>111</v>
      </c>
      <c r="D195" s="71" t="s">
        <v>2500</v>
      </c>
      <c r="E195" s="30" t="s">
        <v>864</v>
      </c>
      <c r="F195" s="72"/>
      <c r="G195" s="71"/>
      <c r="H195" s="3" t="s">
        <v>912</v>
      </c>
      <c r="I195" s="71"/>
      <c r="J195" s="141" t="s">
        <v>2304</v>
      </c>
      <c r="K195" s="30" t="s">
        <v>1051</v>
      </c>
      <c r="L195" s="30" t="s">
        <v>2990</v>
      </c>
      <c r="M195" s="71" t="s">
        <v>1052</v>
      </c>
      <c r="N195" s="71"/>
      <c r="O195" s="181" t="s">
        <v>3053</v>
      </c>
      <c r="P195" s="2"/>
      <c r="Q195" s="2"/>
      <c r="R195" s="2"/>
      <c r="S195" s="2"/>
      <c r="T195" s="2"/>
      <c r="U195" s="2"/>
      <c r="V195" s="30"/>
      <c r="X195" s="2"/>
    </row>
    <row r="196" spans="1:24" ht="69.95" customHeight="1" x14ac:dyDescent="0.25">
      <c r="A196" s="187" t="s">
        <v>2038</v>
      </c>
      <c r="B196" s="30" t="s">
        <v>3064</v>
      </c>
      <c r="C196" s="200" t="s">
        <v>111</v>
      </c>
      <c r="D196" s="71" t="s">
        <v>2501</v>
      </c>
      <c r="E196" s="30" t="s">
        <v>864</v>
      </c>
      <c r="F196" s="72"/>
      <c r="G196" s="71"/>
      <c r="H196" s="3" t="s">
        <v>912</v>
      </c>
      <c r="I196" s="71"/>
      <c r="J196" s="141" t="s">
        <v>2305</v>
      </c>
      <c r="K196" s="30" t="s">
        <v>1051</v>
      </c>
      <c r="L196" s="30" t="s">
        <v>2990</v>
      </c>
      <c r="M196" s="71" t="s">
        <v>1052</v>
      </c>
      <c r="N196" s="71"/>
      <c r="O196" s="181" t="s">
        <v>3053</v>
      </c>
      <c r="P196" s="2"/>
      <c r="Q196" s="2"/>
      <c r="R196" s="2"/>
      <c r="S196" s="2"/>
      <c r="T196" s="2"/>
      <c r="U196" s="2"/>
      <c r="V196" s="30"/>
      <c r="X196" s="2"/>
    </row>
    <row r="197" spans="1:24" ht="88.5" customHeight="1" x14ac:dyDescent="0.25">
      <c r="A197" s="187" t="s">
        <v>2038</v>
      </c>
      <c r="B197" s="30" t="s">
        <v>3061</v>
      </c>
      <c r="C197" s="200" t="s">
        <v>111</v>
      </c>
      <c r="D197" s="71" t="s">
        <v>2502</v>
      </c>
      <c r="E197" s="30" t="s">
        <v>864</v>
      </c>
      <c r="F197" s="72"/>
      <c r="G197" s="71"/>
      <c r="H197" s="3" t="s">
        <v>912</v>
      </c>
      <c r="I197" s="71"/>
      <c r="J197" s="141" t="s">
        <v>2306</v>
      </c>
      <c r="K197" s="30" t="s">
        <v>1051</v>
      </c>
      <c r="L197" s="30" t="s">
        <v>2990</v>
      </c>
      <c r="M197" s="71"/>
      <c r="N197" s="71"/>
      <c r="O197" s="181" t="s">
        <v>3053</v>
      </c>
      <c r="P197" s="2"/>
      <c r="Q197" s="2"/>
      <c r="R197" s="2"/>
      <c r="S197" s="2"/>
      <c r="T197" s="2"/>
      <c r="U197" s="2"/>
      <c r="V197" s="30"/>
      <c r="X197" s="2"/>
    </row>
    <row r="198" spans="1:24" ht="69.95" customHeight="1" x14ac:dyDescent="0.25">
      <c r="A198" s="187" t="s">
        <v>2038</v>
      </c>
      <c r="B198" s="30" t="s">
        <v>3061</v>
      </c>
      <c r="C198" s="200" t="s">
        <v>111</v>
      </c>
      <c r="D198" s="71" t="s">
        <v>2503</v>
      </c>
      <c r="E198" s="30" t="s">
        <v>864</v>
      </c>
      <c r="F198" s="72"/>
      <c r="G198" s="71"/>
      <c r="H198" s="3" t="s">
        <v>912</v>
      </c>
      <c r="I198" s="71"/>
      <c r="J198" s="141" t="s">
        <v>2307</v>
      </c>
      <c r="K198" s="30" t="s">
        <v>1051</v>
      </c>
      <c r="L198" s="30" t="s">
        <v>2990</v>
      </c>
      <c r="M198" s="71" t="s">
        <v>1100</v>
      </c>
      <c r="N198" s="71"/>
      <c r="O198" s="181" t="s">
        <v>3053</v>
      </c>
      <c r="P198" s="2"/>
      <c r="Q198" s="2"/>
      <c r="R198" s="2"/>
      <c r="S198" s="2"/>
      <c r="T198" s="2"/>
      <c r="U198" s="2"/>
      <c r="V198" s="30"/>
      <c r="X198" s="2"/>
    </row>
    <row r="199" spans="1:24" ht="69.95" customHeight="1" x14ac:dyDescent="0.25">
      <c r="A199" s="187" t="s">
        <v>2038</v>
      </c>
      <c r="B199" s="30" t="s">
        <v>3061</v>
      </c>
      <c r="C199" s="200" t="s">
        <v>111</v>
      </c>
      <c r="D199" s="71" t="s">
        <v>2504</v>
      </c>
      <c r="E199" s="30" t="s">
        <v>864</v>
      </c>
      <c r="F199" s="72"/>
      <c r="G199" s="71"/>
      <c r="H199" s="3" t="s">
        <v>912</v>
      </c>
      <c r="I199" s="71"/>
      <c r="J199" s="141" t="s">
        <v>2308</v>
      </c>
      <c r="K199" s="30" t="s">
        <v>1051</v>
      </c>
      <c r="L199" s="30" t="s">
        <v>2990</v>
      </c>
      <c r="M199" s="71" t="s">
        <v>1101</v>
      </c>
      <c r="N199" s="71"/>
      <c r="O199" s="181" t="s">
        <v>3053</v>
      </c>
      <c r="P199" s="2"/>
      <c r="Q199" s="2"/>
      <c r="R199" s="2"/>
      <c r="S199" s="2"/>
      <c r="T199" s="2"/>
      <c r="U199" s="2"/>
      <c r="V199" s="30"/>
      <c r="X199" s="2"/>
    </row>
    <row r="200" spans="1:24" ht="69.95" customHeight="1" x14ac:dyDescent="0.25">
      <c r="A200" s="187" t="s">
        <v>2038</v>
      </c>
      <c r="B200" s="30" t="s">
        <v>3061</v>
      </c>
      <c r="C200" s="200" t="s">
        <v>111</v>
      </c>
      <c r="D200" s="71" t="s">
        <v>2505</v>
      </c>
      <c r="E200" s="30" t="s">
        <v>864</v>
      </c>
      <c r="F200" s="72"/>
      <c r="G200" s="71"/>
      <c r="H200" s="3" t="s">
        <v>912</v>
      </c>
      <c r="I200" s="71"/>
      <c r="J200" s="141" t="s">
        <v>2308</v>
      </c>
      <c r="K200" s="30" t="s">
        <v>1051</v>
      </c>
      <c r="L200" s="30" t="s">
        <v>2990</v>
      </c>
      <c r="M200" s="71" t="s">
        <v>1101</v>
      </c>
      <c r="N200" s="71"/>
      <c r="O200" s="181" t="s">
        <v>3053</v>
      </c>
      <c r="P200" s="2"/>
      <c r="Q200" s="2"/>
      <c r="R200" s="2"/>
      <c r="S200" s="2"/>
      <c r="T200" s="2"/>
      <c r="U200" s="2"/>
      <c r="V200" s="30"/>
      <c r="X200" s="2"/>
    </row>
    <row r="201" spans="1:24" ht="114" customHeight="1" x14ac:dyDescent="0.25">
      <c r="A201" s="188"/>
      <c r="B201" s="50" t="s">
        <v>1923</v>
      </c>
      <c r="C201" s="56"/>
      <c r="D201" s="56" t="s">
        <v>2340</v>
      </c>
      <c r="E201" s="56"/>
      <c r="F201" s="57"/>
      <c r="G201" s="56"/>
      <c r="H201" s="56"/>
      <c r="I201" s="56"/>
      <c r="J201" s="56"/>
      <c r="K201" s="56"/>
      <c r="L201" s="56"/>
      <c r="M201" s="56"/>
      <c r="N201" s="56"/>
      <c r="O201" s="56"/>
      <c r="P201" s="2"/>
      <c r="Q201" s="2"/>
      <c r="R201" s="2"/>
      <c r="S201" s="2"/>
      <c r="T201" s="2"/>
      <c r="U201" s="2"/>
      <c r="V201" s="30"/>
      <c r="X201" s="2"/>
    </row>
    <row r="202" spans="1:24" ht="114" customHeight="1" x14ac:dyDescent="0.25">
      <c r="A202" s="21" t="s">
        <v>2039</v>
      </c>
      <c r="B202" s="30" t="s">
        <v>1103</v>
      </c>
      <c r="C202" s="30" t="s">
        <v>111</v>
      </c>
      <c r="D202" s="30" t="s">
        <v>2506</v>
      </c>
      <c r="E202" s="30" t="s">
        <v>1104</v>
      </c>
      <c r="F202" s="52" t="s">
        <v>1105</v>
      </c>
      <c r="G202" s="53">
        <v>6800</v>
      </c>
      <c r="H202" s="53" t="s">
        <v>934</v>
      </c>
      <c r="I202" s="142" t="s">
        <v>2264</v>
      </c>
      <c r="J202" s="30"/>
      <c r="K202" s="30" t="s">
        <v>1106</v>
      </c>
      <c r="L202" s="30" t="s">
        <v>2946</v>
      </c>
      <c r="M202" s="75" t="s">
        <v>1107</v>
      </c>
      <c r="N202" s="76" t="s">
        <v>26</v>
      </c>
      <c r="O202" s="182" t="s">
        <v>3054</v>
      </c>
      <c r="P202" s="2"/>
      <c r="Q202" s="2"/>
      <c r="R202" s="2"/>
      <c r="S202" s="2"/>
      <c r="T202" s="2"/>
      <c r="U202" s="2"/>
      <c r="V202" s="30"/>
      <c r="X202" s="2"/>
    </row>
    <row r="203" spans="1:24" ht="114" customHeight="1" x14ac:dyDescent="0.25">
      <c r="A203" s="21" t="s">
        <v>2039</v>
      </c>
      <c r="B203" s="30" t="s">
        <v>3065</v>
      </c>
      <c r="C203" s="30" t="s">
        <v>111</v>
      </c>
      <c r="D203" s="30" t="s">
        <v>3066</v>
      </c>
      <c r="E203" s="30" t="s">
        <v>1104</v>
      </c>
      <c r="F203" s="77" t="s">
        <v>1113</v>
      </c>
      <c r="G203" s="53">
        <v>5250</v>
      </c>
      <c r="H203" s="53" t="s">
        <v>1114</v>
      </c>
      <c r="I203" s="143" t="s">
        <v>2265</v>
      </c>
      <c r="J203" s="30" t="s">
        <v>1115</v>
      </c>
      <c r="K203" s="30" t="s">
        <v>1116</v>
      </c>
      <c r="L203" s="30" t="s">
        <v>2944</v>
      </c>
      <c r="M203" s="15" t="s">
        <v>2945</v>
      </c>
      <c r="N203" s="30" t="s">
        <v>26</v>
      </c>
      <c r="O203" s="15"/>
      <c r="P203" s="2"/>
      <c r="Q203" s="2"/>
      <c r="R203" s="2"/>
      <c r="S203" s="2"/>
      <c r="T203" s="2"/>
      <c r="U203" s="2"/>
      <c r="V203" s="30"/>
      <c r="X203" s="2"/>
    </row>
    <row r="204" spans="1:24" ht="143.25" customHeight="1" x14ac:dyDescent="0.25">
      <c r="A204" s="21" t="s">
        <v>2039</v>
      </c>
      <c r="B204" s="30" t="s">
        <v>3082</v>
      </c>
      <c r="C204" s="30" t="s">
        <v>111</v>
      </c>
      <c r="D204" s="30" t="s">
        <v>2507</v>
      </c>
      <c r="E204" s="30" t="s">
        <v>1104</v>
      </c>
      <c r="F204" s="77" t="s">
        <v>1122</v>
      </c>
      <c r="G204" s="53">
        <v>4123</v>
      </c>
      <c r="H204" s="53" t="s">
        <v>1123</v>
      </c>
      <c r="I204" s="30"/>
      <c r="J204" s="30"/>
      <c r="K204" s="30" t="s">
        <v>1124</v>
      </c>
      <c r="L204" s="30" t="s">
        <v>2942</v>
      </c>
      <c r="M204" s="15" t="s">
        <v>1125</v>
      </c>
      <c r="N204" s="30" t="s">
        <v>26</v>
      </c>
      <c r="O204" s="15" t="s">
        <v>1115</v>
      </c>
      <c r="P204" s="2"/>
      <c r="Q204" s="2"/>
      <c r="R204" s="2"/>
      <c r="S204" s="2"/>
      <c r="T204" s="2"/>
      <c r="U204" s="2"/>
      <c r="V204" s="30"/>
      <c r="X204" s="2"/>
    </row>
    <row r="205" spans="1:24" ht="114" customHeight="1" x14ac:dyDescent="0.25">
      <c r="A205" s="21" t="s">
        <v>2039</v>
      </c>
      <c r="B205" s="71" t="s">
        <v>3083</v>
      </c>
      <c r="C205" s="71" t="s">
        <v>111</v>
      </c>
      <c r="D205" s="71" t="s">
        <v>2508</v>
      </c>
      <c r="E205" s="71" t="s">
        <v>1104</v>
      </c>
      <c r="F205" s="79" t="s">
        <v>1128</v>
      </c>
      <c r="G205" s="80">
        <v>7000</v>
      </c>
      <c r="H205" s="80" t="s">
        <v>1123</v>
      </c>
      <c r="I205" s="71"/>
      <c r="J205" s="71"/>
      <c r="K205" s="71" t="s">
        <v>1124</v>
      </c>
      <c r="L205" s="30" t="s">
        <v>2943</v>
      </c>
      <c r="M205" s="15" t="s">
        <v>1125</v>
      </c>
      <c r="N205" s="71" t="s">
        <v>26</v>
      </c>
      <c r="O205" s="15" t="s">
        <v>1115</v>
      </c>
      <c r="P205" s="2"/>
      <c r="Q205" s="2"/>
      <c r="R205" s="2"/>
      <c r="S205" s="2"/>
      <c r="T205" s="2"/>
      <c r="U205" s="2"/>
      <c r="V205" s="30"/>
      <c r="X205" s="2"/>
    </row>
    <row r="206" spans="1:24" ht="114" customHeight="1" x14ac:dyDescent="0.25">
      <c r="A206" s="21" t="s">
        <v>2039</v>
      </c>
      <c r="B206" s="71" t="s">
        <v>3067</v>
      </c>
      <c r="C206" s="71" t="s">
        <v>111</v>
      </c>
      <c r="D206" s="71" t="s">
        <v>2509</v>
      </c>
      <c r="E206" s="71" t="s">
        <v>1104</v>
      </c>
      <c r="F206" s="79" t="s">
        <v>1132</v>
      </c>
      <c r="G206" s="80">
        <v>30000</v>
      </c>
      <c r="H206" s="80" t="s">
        <v>1123</v>
      </c>
      <c r="I206" s="142" t="s">
        <v>2266</v>
      </c>
      <c r="J206" s="71"/>
      <c r="K206" s="71" t="s">
        <v>1133</v>
      </c>
      <c r="L206" s="30" t="s">
        <v>1134</v>
      </c>
      <c r="M206" s="15" t="s">
        <v>1135</v>
      </c>
      <c r="N206" s="71" t="s">
        <v>26</v>
      </c>
      <c r="O206" s="15" t="s">
        <v>1115</v>
      </c>
      <c r="P206" s="2"/>
      <c r="Q206" s="2"/>
      <c r="R206" s="2"/>
      <c r="S206" s="2"/>
      <c r="T206" s="2"/>
      <c r="U206" s="2"/>
      <c r="V206" s="30"/>
      <c r="X206" s="2"/>
    </row>
    <row r="207" spans="1:24" ht="114" customHeight="1" x14ac:dyDescent="0.25">
      <c r="A207" s="21" t="s">
        <v>2039</v>
      </c>
      <c r="B207" s="30" t="s">
        <v>3068</v>
      </c>
      <c r="C207" s="71" t="s">
        <v>111</v>
      </c>
      <c r="D207" s="71" t="s">
        <v>2510</v>
      </c>
      <c r="E207" s="71" t="s">
        <v>1104</v>
      </c>
      <c r="F207" s="79" t="s">
        <v>1138</v>
      </c>
      <c r="G207" s="80">
        <v>280500</v>
      </c>
      <c r="H207" s="80" t="s">
        <v>617</v>
      </c>
      <c r="I207" s="141" t="s">
        <v>2267</v>
      </c>
      <c r="J207" s="71"/>
      <c r="K207" s="71" t="s">
        <v>1139</v>
      </c>
      <c r="L207" s="30" t="s">
        <v>1140</v>
      </c>
      <c r="M207" s="71" t="s">
        <v>1141</v>
      </c>
      <c r="N207" s="71" t="s">
        <v>26</v>
      </c>
      <c r="O207" s="15" t="s">
        <v>1115</v>
      </c>
      <c r="P207" s="2"/>
      <c r="Q207" s="2"/>
      <c r="R207" s="2"/>
      <c r="S207" s="2"/>
      <c r="T207" s="2"/>
      <c r="U207" s="2"/>
      <c r="V207" s="30"/>
      <c r="X207" s="2"/>
    </row>
    <row r="208" spans="1:24" ht="114" customHeight="1" x14ac:dyDescent="0.25">
      <c r="A208" s="21" t="s">
        <v>2039</v>
      </c>
      <c r="B208" s="71" t="s">
        <v>3069</v>
      </c>
      <c r="C208" s="71" t="s">
        <v>111</v>
      </c>
      <c r="D208" s="71" t="s">
        <v>2511</v>
      </c>
      <c r="E208" s="71" t="s">
        <v>1104</v>
      </c>
      <c r="F208" s="79" t="s">
        <v>1144</v>
      </c>
      <c r="G208" s="80">
        <v>6693</v>
      </c>
      <c r="H208" s="80" t="s">
        <v>617</v>
      </c>
      <c r="I208" s="141" t="s">
        <v>2268</v>
      </c>
      <c r="J208" s="71"/>
      <c r="K208" s="71" t="s">
        <v>1139</v>
      </c>
      <c r="L208" s="30" t="s">
        <v>1145</v>
      </c>
      <c r="M208" s="71" t="s">
        <v>1146</v>
      </c>
      <c r="N208" s="71" t="s">
        <v>26</v>
      </c>
      <c r="O208" s="15" t="s">
        <v>1115</v>
      </c>
      <c r="P208" s="2"/>
      <c r="Q208" s="2"/>
      <c r="R208" s="2"/>
      <c r="S208" s="2"/>
      <c r="T208" s="2"/>
      <c r="U208" s="2"/>
      <c r="V208" s="30"/>
      <c r="X208" s="2"/>
    </row>
    <row r="209" spans="1:24" ht="114" customHeight="1" x14ac:dyDescent="0.25">
      <c r="A209" s="21" t="s">
        <v>2039</v>
      </c>
      <c r="B209" s="71" t="s">
        <v>3070</v>
      </c>
      <c r="C209" s="71" t="s">
        <v>111</v>
      </c>
      <c r="D209" s="71" t="s">
        <v>2512</v>
      </c>
      <c r="E209" s="71" t="s">
        <v>1104</v>
      </c>
      <c r="F209" s="79" t="s">
        <v>1149</v>
      </c>
      <c r="G209" s="80">
        <v>4147</v>
      </c>
      <c r="H209" s="80" t="s">
        <v>617</v>
      </c>
      <c r="I209" s="141" t="s">
        <v>2327</v>
      </c>
      <c r="J209" s="71"/>
      <c r="K209" s="71" t="s">
        <v>1150</v>
      </c>
      <c r="L209" s="30" t="s">
        <v>1140</v>
      </c>
      <c r="M209" s="71" t="s">
        <v>1141</v>
      </c>
      <c r="N209" s="71" t="s">
        <v>26</v>
      </c>
      <c r="O209" s="15" t="s">
        <v>1115</v>
      </c>
      <c r="P209" s="2"/>
      <c r="Q209" s="2"/>
      <c r="R209" s="2"/>
      <c r="S209" s="2"/>
      <c r="T209" s="2"/>
      <c r="U209" s="2"/>
      <c r="V209" s="30"/>
      <c r="X209" s="2"/>
    </row>
    <row r="210" spans="1:24" ht="114" customHeight="1" x14ac:dyDescent="0.25">
      <c r="A210" s="21" t="s">
        <v>2039</v>
      </c>
      <c r="B210" s="71" t="s">
        <v>3071</v>
      </c>
      <c r="C210" s="71" t="s">
        <v>111</v>
      </c>
      <c r="D210" s="71" t="s">
        <v>3084</v>
      </c>
      <c r="E210" s="71" t="s">
        <v>1104</v>
      </c>
      <c r="F210" s="79" t="s">
        <v>1153</v>
      </c>
      <c r="G210" s="80">
        <v>29682</v>
      </c>
      <c r="H210" s="80" t="s">
        <v>617</v>
      </c>
      <c r="I210" s="141" t="s">
        <v>2328</v>
      </c>
      <c r="J210" s="71"/>
      <c r="K210" s="71" t="s">
        <v>1139</v>
      </c>
      <c r="L210" s="30" t="s">
        <v>1140</v>
      </c>
      <c r="M210" s="71" t="s">
        <v>1141</v>
      </c>
      <c r="N210" s="71" t="s">
        <v>26</v>
      </c>
      <c r="O210" s="15" t="s">
        <v>1115</v>
      </c>
      <c r="P210" s="2"/>
      <c r="Q210" s="2"/>
      <c r="R210" s="2"/>
      <c r="S210" s="2"/>
      <c r="T210" s="2"/>
      <c r="U210" s="2"/>
      <c r="V210" s="30"/>
      <c r="X210" s="2"/>
    </row>
    <row r="211" spans="1:24" ht="114" customHeight="1" x14ac:dyDescent="0.25">
      <c r="A211" s="21" t="s">
        <v>2039</v>
      </c>
      <c r="B211" s="71" t="s">
        <v>3072</v>
      </c>
      <c r="C211" s="71" t="s">
        <v>111</v>
      </c>
      <c r="D211" s="71" t="s">
        <v>3085</v>
      </c>
      <c r="E211" s="71" t="s">
        <v>1104</v>
      </c>
      <c r="F211" s="79" t="s">
        <v>1157</v>
      </c>
      <c r="G211" s="80">
        <v>3092</v>
      </c>
      <c r="H211" s="80" t="s">
        <v>617</v>
      </c>
      <c r="I211" s="141" t="s">
        <v>2329</v>
      </c>
      <c r="J211" s="71"/>
      <c r="K211" s="15" t="s">
        <v>1974</v>
      </c>
      <c r="L211" s="30" t="s">
        <v>1140</v>
      </c>
      <c r="M211" s="15" t="s">
        <v>1975</v>
      </c>
      <c r="N211" s="71" t="s">
        <v>26</v>
      </c>
      <c r="O211" s="15" t="s">
        <v>1115</v>
      </c>
      <c r="P211" s="2"/>
      <c r="Q211" s="2"/>
      <c r="R211" s="2"/>
      <c r="S211" s="2"/>
      <c r="T211" s="2"/>
      <c r="U211" s="2"/>
      <c r="V211" s="30"/>
      <c r="X211" s="2"/>
    </row>
    <row r="212" spans="1:24" ht="114" customHeight="1" x14ac:dyDescent="0.25">
      <c r="A212" s="21" t="s">
        <v>2039</v>
      </c>
      <c r="B212" s="71" t="s">
        <v>3073</v>
      </c>
      <c r="C212" s="71" t="s">
        <v>111</v>
      </c>
      <c r="D212" s="71" t="s">
        <v>2513</v>
      </c>
      <c r="E212" s="71" t="s">
        <v>1104</v>
      </c>
      <c r="F212" s="79" t="s">
        <v>1159</v>
      </c>
      <c r="G212" s="80">
        <v>6111</v>
      </c>
      <c r="H212" s="80" t="s">
        <v>617</v>
      </c>
      <c r="I212" s="141" t="s">
        <v>2327</v>
      </c>
      <c r="J212" s="71"/>
      <c r="K212" s="71" t="s">
        <v>1977</v>
      </c>
      <c r="L212" s="30" t="s">
        <v>1140</v>
      </c>
      <c r="M212" s="15" t="s">
        <v>1160</v>
      </c>
      <c r="N212" s="71" t="s">
        <v>26</v>
      </c>
      <c r="O212" s="15"/>
      <c r="P212" s="2"/>
      <c r="Q212" s="2"/>
      <c r="R212" s="2"/>
      <c r="S212" s="2"/>
      <c r="T212" s="2"/>
      <c r="U212" s="2"/>
      <c r="V212" s="30"/>
      <c r="X212" s="2"/>
    </row>
    <row r="213" spans="1:24" ht="114" customHeight="1" x14ac:dyDescent="0.25">
      <c r="A213" s="21" t="s">
        <v>2039</v>
      </c>
      <c r="B213" s="71" t="s">
        <v>3074</v>
      </c>
      <c r="C213" s="71" t="s">
        <v>111</v>
      </c>
      <c r="D213" s="71" t="s">
        <v>2514</v>
      </c>
      <c r="E213" s="71" t="s">
        <v>1104</v>
      </c>
      <c r="F213" s="79" t="s">
        <v>1163</v>
      </c>
      <c r="G213" s="80">
        <v>291</v>
      </c>
      <c r="H213" s="80" t="s">
        <v>1164</v>
      </c>
      <c r="I213" s="71"/>
      <c r="J213" s="71"/>
      <c r="K213" s="71" t="s">
        <v>1165</v>
      </c>
      <c r="L213" s="30" t="s">
        <v>1166</v>
      </c>
      <c r="M213" s="71" t="s">
        <v>1167</v>
      </c>
      <c r="N213" s="71" t="s">
        <v>26</v>
      </c>
      <c r="O213" s="15"/>
      <c r="P213" s="2"/>
      <c r="Q213" s="2"/>
      <c r="R213" s="2"/>
      <c r="S213" s="2"/>
      <c r="T213" s="2"/>
      <c r="U213" s="2"/>
      <c r="V213" s="30"/>
      <c r="X213" s="2"/>
    </row>
    <row r="214" spans="1:24" ht="114" customHeight="1" x14ac:dyDescent="0.25">
      <c r="A214" s="21" t="s">
        <v>2039</v>
      </c>
      <c r="B214" s="71" t="s">
        <v>3075</v>
      </c>
      <c r="C214" s="71" t="s">
        <v>111</v>
      </c>
      <c r="D214" s="71" t="s">
        <v>2515</v>
      </c>
      <c r="E214" s="71" t="s">
        <v>1104</v>
      </c>
      <c r="F214" s="79" t="s">
        <v>1170</v>
      </c>
      <c r="G214" s="80">
        <v>74205</v>
      </c>
      <c r="H214" s="80" t="s">
        <v>1164</v>
      </c>
      <c r="I214" s="71"/>
      <c r="J214" s="71"/>
      <c r="K214" s="71" t="s">
        <v>1171</v>
      </c>
      <c r="L214" s="30" t="s">
        <v>1166</v>
      </c>
      <c r="M214" s="17" t="s">
        <v>1172</v>
      </c>
      <c r="N214" s="71" t="s">
        <v>26</v>
      </c>
      <c r="O214" s="15"/>
      <c r="P214" s="2"/>
      <c r="Q214" s="2"/>
      <c r="R214" s="2"/>
      <c r="S214" s="2"/>
      <c r="T214" s="2"/>
      <c r="U214" s="2"/>
      <c r="V214" s="30"/>
      <c r="X214" s="2"/>
    </row>
    <row r="215" spans="1:24" ht="114" customHeight="1" x14ac:dyDescent="0.25">
      <c r="A215" s="21" t="s">
        <v>2039</v>
      </c>
      <c r="B215" s="71" t="s">
        <v>3076</v>
      </c>
      <c r="C215" s="71" t="s">
        <v>111</v>
      </c>
      <c r="D215" s="71" t="s">
        <v>2516</v>
      </c>
      <c r="E215" s="71" t="s">
        <v>1104</v>
      </c>
      <c r="F215" s="79" t="s">
        <v>1176</v>
      </c>
      <c r="G215" s="80">
        <v>485</v>
      </c>
      <c r="H215" s="80" t="s">
        <v>1164</v>
      </c>
      <c r="I215" s="71"/>
      <c r="J215" s="71"/>
      <c r="K215" s="71" t="s">
        <v>1177</v>
      </c>
      <c r="L215" s="30" t="s">
        <v>1166</v>
      </c>
      <c r="M215" s="15" t="s">
        <v>1178</v>
      </c>
      <c r="N215" s="71" t="s">
        <v>26</v>
      </c>
      <c r="O215" s="15"/>
      <c r="P215" s="2"/>
      <c r="Q215" s="2"/>
      <c r="R215" s="2"/>
      <c r="S215" s="2"/>
      <c r="T215" s="2"/>
      <c r="U215" s="2"/>
      <c r="V215" s="30"/>
      <c r="X215" s="2"/>
    </row>
    <row r="216" spans="1:24" ht="114" customHeight="1" x14ac:dyDescent="0.25">
      <c r="A216" s="21" t="s">
        <v>2039</v>
      </c>
      <c r="B216" s="71" t="s">
        <v>3077</v>
      </c>
      <c r="C216" s="71" t="s">
        <v>111</v>
      </c>
      <c r="D216" s="71" t="s">
        <v>2517</v>
      </c>
      <c r="E216" s="71" t="s">
        <v>1104</v>
      </c>
      <c r="F216" s="79" t="s">
        <v>1182</v>
      </c>
      <c r="G216" s="80">
        <v>2619</v>
      </c>
      <c r="H216" s="9" t="s">
        <v>1183</v>
      </c>
      <c r="I216" s="141" t="s">
        <v>2269</v>
      </c>
      <c r="J216" s="71"/>
      <c r="K216" s="71" t="s">
        <v>1184</v>
      </c>
      <c r="L216" s="30" t="s">
        <v>1166</v>
      </c>
      <c r="M216" s="71" t="s">
        <v>1185</v>
      </c>
      <c r="N216" s="71" t="s">
        <v>26</v>
      </c>
      <c r="O216" s="15"/>
      <c r="P216" s="2"/>
      <c r="Q216" s="2"/>
      <c r="R216" s="2"/>
      <c r="S216" s="2"/>
      <c r="T216" s="2"/>
      <c r="U216" s="2"/>
      <c r="V216" s="30"/>
      <c r="X216" s="2"/>
    </row>
    <row r="217" spans="1:24" ht="114" customHeight="1" x14ac:dyDescent="0.25">
      <c r="A217" s="21" t="s">
        <v>2039</v>
      </c>
      <c r="B217" s="81" t="s">
        <v>3078</v>
      </c>
      <c r="C217" s="71" t="s">
        <v>111</v>
      </c>
      <c r="D217" s="71" t="s">
        <v>3086</v>
      </c>
      <c r="E217" s="71" t="s">
        <v>1104</v>
      </c>
      <c r="F217" s="79" t="s">
        <v>1188</v>
      </c>
      <c r="G217" s="80">
        <v>6505</v>
      </c>
      <c r="H217" s="80" t="s">
        <v>1164</v>
      </c>
      <c r="I217" s="71"/>
      <c r="J217" s="71"/>
      <c r="K217" s="71" t="s">
        <v>1189</v>
      </c>
      <c r="L217" s="30" t="s">
        <v>1166</v>
      </c>
      <c r="M217" s="71" t="s">
        <v>1190</v>
      </c>
      <c r="N217" s="71" t="s">
        <v>26</v>
      </c>
      <c r="O217" s="15"/>
      <c r="P217" s="2"/>
      <c r="Q217" s="2"/>
      <c r="R217" s="2"/>
      <c r="S217" s="2"/>
      <c r="T217" s="2"/>
      <c r="U217" s="2"/>
      <c r="V217" s="30"/>
      <c r="X217" s="2"/>
    </row>
    <row r="218" spans="1:24" ht="114" customHeight="1" x14ac:dyDescent="0.25">
      <c r="A218" s="21" t="s">
        <v>2039</v>
      </c>
      <c r="B218" s="71" t="s">
        <v>3079</v>
      </c>
      <c r="C218" s="71" t="s">
        <v>111</v>
      </c>
      <c r="D218" s="71" t="s">
        <v>3087</v>
      </c>
      <c r="E218" s="71" t="s">
        <v>1104</v>
      </c>
      <c r="F218" s="79" t="s">
        <v>1192</v>
      </c>
      <c r="G218" s="80">
        <v>5820</v>
      </c>
      <c r="H218" s="80" t="s">
        <v>1164</v>
      </c>
      <c r="I218" s="71"/>
      <c r="J218" s="71"/>
      <c r="K218" s="71" t="s">
        <v>1193</v>
      </c>
      <c r="L218" s="30" t="s">
        <v>1166</v>
      </c>
      <c r="M218" s="71" t="s">
        <v>1172</v>
      </c>
      <c r="N218" s="71" t="s">
        <v>26</v>
      </c>
      <c r="O218" s="15"/>
      <c r="P218" s="2"/>
      <c r="Q218" s="2"/>
      <c r="R218" s="2"/>
      <c r="S218" s="2"/>
      <c r="T218" s="2"/>
      <c r="U218" s="2"/>
      <c r="V218" s="30"/>
      <c r="X218" s="2"/>
    </row>
    <row r="219" spans="1:24" ht="114" customHeight="1" x14ac:dyDescent="0.25">
      <c r="A219" s="21" t="s">
        <v>2039</v>
      </c>
      <c r="B219" s="71" t="s">
        <v>3080</v>
      </c>
      <c r="C219" s="71" t="s">
        <v>111</v>
      </c>
      <c r="D219" s="71" t="s">
        <v>2518</v>
      </c>
      <c r="E219" s="71" t="s">
        <v>1104</v>
      </c>
      <c r="F219" s="79" t="s">
        <v>1195</v>
      </c>
      <c r="G219" s="80">
        <v>7275</v>
      </c>
      <c r="H219" s="71" t="s">
        <v>617</v>
      </c>
      <c r="I219" s="146" t="s">
        <v>2316</v>
      </c>
      <c r="J219" s="71"/>
      <c r="K219" s="71" t="s">
        <v>1196</v>
      </c>
      <c r="L219" s="30" t="s">
        <v>1166</v>
      </c>
      <c r="M219" s="71" t="s">
        <v>1981</v>
      </c>
      <c r="N219" s="71" t="s">
        <v>26</v>
      </c>
      <c r="O219" s="15"/>
      <c r="P219" s="2"/>
      <c r="Q219" s="2"/>
      <c r="R219" s="2"/>
      <c r="S219" s="2"/>
      <c r="T219" s="2"/>
      <c r="U219" s="2"/>
      <c r="V219" s="30"/>
      <c r="X219" s="2"/>
    </row>
    <row r="220" spans="1:24" ht="114" customHeight="1" x14ac:dyDescent="0.25">
      <c r="A220" s="21" t="s">
        <v>2039</v>
      </c>
      <c r="B220" s="71" t="s">
        <v>3081</v>
      </c>
      <c r="C220" s="71" t="s">
        <v>111</v>
      </c>
      <c r="D220" s="71" t="s">
        <v>3088</v>
      </c>
      <c r="E220" s="71" t="s">
        <v>1104</v>
      </c>
      <c r="F220" s="79" t="s">
        <v>1199</v>
      </c>
      <c r="G220" s="80">
        <v>9603</v>
      </c>
      <c r="H220" s="80" t="s">
        <v>1200</v>
      </c>
      <c r="I220" s="71"/>
      <c r="J220" s="71"/>
      <c r="K220" s="71" t="s">
        <v>1201</v>
      </c>
      <c r="L220" s="30" t="s">
        <v>1202</v>
      </c>
      <c r="M220" s="71" t="s">
        <v>1125</v>
      </c>
      <c r="N220" s="71" t="s">
        <v>26</v>
      </c>
      <c r="O220" s="15"/>
      <c r="P220" s="2"/>
      <c r="Q220" s="2"/>
      <c r="R220" s="2"/>
      <c r="S220" s="2"/>
      <c r="T220" s="2"/>
      <c r="U220" s="2"/>
      <c r="V220" s="30"/>
      <c r="X220" s="2"/>
    </row>
    <row r="221" spans="1:24" ht="114" customHeight="1" x14ac:dyDescent="0.25">
      <c r="A221" s="21" t="s">
        <v>2039</v>
      </c>
      <c r="B221" s="71" t="s">
        <v>1204</v>
      </c>
      <c r="C221" s="71" t="s">
        <v>111</v>
      </c>
      <c r="D221" s="71" t="s">
        <v>2519</v>
      </c>
      <c r="E221" s="71" t="s">
        <v>1104</v>
      </c>
      <c r="F221" s="79" t="s">
        <v>1206</v>
      </c>
      <c r="G221" s="80">
        <v>800</v>
      </c>
      <c r="H221" s="71" t="s">
        <v>617</v>
      </c>
      <c r="I221" s="146" t="s">
        <v>2270</v>
      </c>
      <c r="J221" s="71"/>
      <c r="K221" s="71" t="s">
        <v>1207</v>
      </c>
      <c r="L221" s="30" t="s">
        <v>1208</v>
      </c>
      <c r="M221" s="71" t="s">
        <v>1209</v>
      </c>
      <c r="N221" s="71" t="s">
        <v>26</v>
      </c>
      <c r="O221" s="15"/>
      <c r="P221" s="2"/>
      <c r="Q221" s="2"/>
      <c r="R221" s="2"/>
      <c r="S221" s="2"/>
      <c r="T221" s="2"/>
      <c r="U221" s="2"/>
      <c r="V221" s="30"/>
      <c r="X221" s="2"/>
    </row>
    <row r="222" spans="1:24" ht="114" customHeight="1" x14ac:dyDescent="0.25">
      <c r="A222" s="21" t="s">
        <v>2039</v>
      </c>
      <c r="B222" s="71" t="s">
        <v>1213</v>
      </c>
      <c r="C222" s="71" t="s">
        <v>111</v>
      </c>
      <c r="D222" s="71" t="s">
        <v>2520</v>
      </c>
      <c r="E222" s="71" t="s">
        <v>1104</v>
      </c>
      <c r="F222" s="79" t="s">
        <v>1215</v>
      </c>
      <c r="G222" s="80">
        <v>14000</v>
      </c>
      <c r="H222" s="80" t="s">
        <v>617</v>
      </c>
      <c r="I222" s="141" t="s">
        <v>2317</v>
      </c>
      <c r="J222" s="71"/>
      <c r="K222" s="71" t="s">
        <v>1216</v>
      </c>
      <c r="L222" s="30" t="s">
        <v>1217</v>
      </c>
      <c r="M222" s="71" t="s">
        <v>1218</v>
      </c>
      <c r="N222" s="71" t="s">
        <v>26</v>
      </c>
      <c r="O222" s="15"/>
      <c r="P222" s="2"/>
      <c r="Q222" s="2"/>
      <c r="R222" s="2"/>
      <c r="S222" s="2"/>
      <c r="T222" s="2"/>
      <c r="U222" s="2"/>
      <c r="V222" s="30"/>
      <c r="X222" s="2"/>
    </row>
    <row r="223" spans="1:24" ht="114" customHeight="1" x14ac:dyDescent="0.25">
      <c r="A223" s="21" t="s">
        <v>2039</v>
      </c>
      <c r="B223" s="71" t="s">
        <v>1221</v>
      </c>
      <c r="C223" s="71" t="s">
        <v>111</v>
      </c>
      <c r="D223" s="71" t="s">
        <v>2521</v>
      </c>
      <c r="E223" s="71" t="s">
        <v>1104</v>
      </c>
      <c r="F223" s="79" t="s">
        <v>1222</v>
      </c>
      <c r="G223" s="80">
        <v>68000</v>
      </c>
      <c r="H223" s="80" t="s">
        <v>617</v>
      </c>
      <c r="I223" s="142" t="s">
        <v>2271</v>
      </c>
      <c r="J223" s="71"/>
      <c r="K223" s="71" t="s">
        <v>1223</v>
      </c>
      <c r="L223" s="30" t="s">
        <v>1224</v>
      </c>
      <c r="M223" s="71" t="s">
        <v>1225</v>
      </c>
      <c r="N223" s="71" t="s">
        <v>26</v>
      </c>
      <c r="O223" s="15"/>
      <c r="P223" s="2"/>
      <c r="Q223" s="2"/>
      <c r="R223" s="2"/>
      <c r="S223" s="2"/>
      <c r="T223" s="2"/>
      <c r="U223" s="2"/>
      <c r="V223" s="30"/>
      <c r="X223" s="2"/>
    </row>
    <row r="224" spans="1:24" ht="114" customHeight="1" x14ac:dyDescent="0.25">
      <c r="A224" s="21" t="s">
        <v>2039</v>
      </c>
      <c r="B224" s="71" t="s">
        <v>1228</v>
      </c>
      <c r="C224" s="71" t="s">
        <v>111</v>
      </c>
      <c r="D224" s="71" t="s">
        <v>2522</v>
      </c>
      <c r="E224" s="71" t="s">
        <v>1104</v>
      </c>
      <c r="F224" s="79" t="s">
        <v>1231</v>
      </c>
      <c r="G224" s="80">
        <v>1750</v>
      </c>
      <c r="H224" s="80" t="s">
        <v>617</v>
      </c>
      <c r="I224" s="141" t="s">
        <v>2272</v>
      </c>
      <c r="J224" s="71"/>
      <c r="K224" s="71" t="s">
        <v>1223</v>
      </c>
      <c r="L224" s="30" t="s">
        <v>1232</v>
      </c>
      <c r="M224" s="71" t="s">
        <v>1233</v>
      </c>
      <c r="N224" s="71" t="s">
        <v>26</v>
      </c>
      <c r="O224" s="15"/>
      <c r="P224" s="2"/>
      <c r="Q224" s="2"/>
      <c r="R224" s="2"/>
      <c r="S224" s="2"/>
      <c r="T224" s="2"/>
      <c r="U224" s="2"/>
      <c r="V224" s="30"/>
      <c r="X224" s="2"/>
    </row>
    <row r="225" spans="1:24" ht="114" customHeight="1" x14ac:dyDescent="0.25">
      <c r="A225" s="21" t="s">
        <v>2039</v>
      </c>
      <c r="B225" s="71" t="s">
        <v>1237</v>
      </c>
      <c r="C225" s="71" t="s">
        <v>111</v>
      </c>
      <c r="D225" s="71" t="s">
        <v>2523</v>
      </c>
      <c r="E225" s="71" t="s">
        <v>1104</v>
      </c>
      <c r="F225" s="79" t="s">
        <v>1238</v>
      </c>
      <c r="G225" s="80">
        <v>25000</v>
      </c>
      <c r="H225" s="80" t="s">
        <v>617</v>
      </c>
      <c r="I225" s="141" t="s">
        <v>2273</v>
      </c>
      <c r="J225" s="71"/>
      <c r="K225" s="71" t="s">
        <v>2243</v>
      </c>
      <c r="L225" s="30" t="s">
        <v>536</v>
      </c>
      <c r="M225" s="71" t="s">
        <v>1239</v>
      </c>
      <c r="N225" s="71" t="s">
        <v>26</v>
      </c>
      <c r="O225" s="82">
        <v>42355</v>
      </c>
      <c r="P225" s="2"/>
      <c r="Q225" s="2"/>
      <c r="R225" s="2"/>
      <c r="S225" s="2"/>
      <c r="T225" s="2"/>
      <c r="U225" s="2"/>
      <c r="V225" s="30"/>
      <c r="X225" s="2"/>
    </row>
    <row r="226" spans="1:24" ht="114" customHeight="1" x14ac:dyDescent="0.25">
      <c r="A226" s="21" t="s">
        <v>2039</v>
      </c>
      <c r="B226" s="71" t="s">
        <v>1241</v>
      </c>
      <c r="C226" s="71" t="s">
        <v>111</v>
      </c>
      <c r="D226" s="71" t="s">
        <v>2524</v>
      </c>
      <c r="E226" s="71" t="s">
        <v>1104</v>
      </c>
      <c r="F226" s="79" t="s">
        <v>1243</v>
      </c>
      <c r="G226" s="83">
        <v>439830</v>
      </c>
      <c r="H226" s="71" t="s">
        <v>617</v>
      </c>
      <c r="I226" s="141" t="s">
        <v>2274</v>
      </c>
      <c r="J226" s="141" t="s">
        <v>2336</v>
      </c>
      <c r="K226" s="71" t="s">
        <v>1223</v>
      </c>
      <c r="L226" s="30" t="s">
        <v>58</v>
      </c>
      <c r="M226" s="71" t="s">
        <v>1244</v>
      </c>
      <c r="N226" s="71" t="s">
        <v>224</v>
      </c>
      <c r="O226" s="15"/>
      <c r="P226" s="2"/>
      <c r="Q226" s="2"/>
      <c r="R226" s="2"/>
      <c r="S226" s="2"/>
      <c r="T226" s="2"/>
      <c r="U226" s="2"/>
      <c r="V226" s="30"/>
      <c r="X226" s="2"/>
    </row>
    <row r="227" spans="1:24" ht="114" customHeight="1" x14ac:dyDescent="0.25">
      <c r="A227" s="188"/>
      <c r="B227" s="50" t="s">
        <v>1924</v>
      </c>
      <c r="C227" s="56"/>
      <c r="D227" s="56" t="s">
        <v>2340</v>
      </c>
      <c r="E227" s="56"/>
      <c r="F227" s="57"/>
      <c r="G227" s="56"/>
      <c r="H227" s="56"/>
      <c r="I227" s="56"/>
      <c r="J227" s="56"/>
      <c r="K227" s="56"/>
      <c r="L227" s="56"/>
      <c r="M227" s="56"/>
      <c r="N227" s="56"/>
      <c r="O227" s="56"/>
      <c r="P227" s="2"/>
      <c r="Q227" s="2"/>
      <c r="R227" s="2"/>
      <c r="S227" s="2"/>
      <c r="T227" s="2"/>
      <c r="U227" s="2"/>
      <c r="V227" s="30"/>
      <c r="X227" s="2"/>
    </row>
    <row r="228" spans="1:24" ht="114" customHeight="1" x14ac:dyDescent="0.25">
      <c r="A228" s="90" t="s">
        <v>2040</v>
      </c>
      <c r="B228" s="4" t="s">
        <v>3089</v>
      </c>
      <c r="C228" s="71" t="s">
        <v>111</v>
      </c>
      <c r="D228" s="4" t="s">
        <v>2525</v>
      </c>
      <c r="E228" s="4" t="s">
        <v>1249</v>
      </c>
      <c r="F228" s="65" t="s">
        <v>1250</v>
      </c>
      <c r="G228" s="60">
        <v>20000</v>
      </c>
      <c r="H228" s="60" t="s">
        <v>116</v>
      </c>
      <c r="I228" s="142" t="s">
        <v>1251</v>
      </c>
      <c r="J228" s="4"/>
      <c r="K228" s="4" t="s">
        <v>1252</v>
      </c>
      <c r="L228" s="4" t="s">
        <v>1253</v>
      </c>
      <c r="M228" s="61">
        <v>50</v>
      </c>
      <c r="N228" s="4"/>
      <c r="O228" s="4"/>
      <c r="P228" s="2"/>
      <c r="Q228" s="2"/>
      <c r="R228" s="2"/>
      <c r="S228" s="2"/>
      <c r="T228" s="2"/>
      <c r="U228" s="2"/>
      <c r="V228" s="30"/>
      <c r="X228" s="2"/>
    </row>
    <row r="229" spans="1:24" ht="114" customHeight="1" x14ac:dyDescent="0.25">
      <c r="A229" s="21" t="s">
        <v>2041</v>
      </c>
      <c r="B229" s="4" t="s">
        <v>1258</v>
      </c>
      <c r="C229" s="71" t="s">
        <v>111</v>
      </c>
      <c r="D229" s="4" t="s">
        <v>2526</v>
      </c>
      <c r="E229" s="4" t="s">
        <v>1249</v>
      </c>
      <c r="F229" s="66" t="s">
        <v>1259</v>
      </c>
      <c r="G229" s="60">
        <v>150000</v>
      </c>
      <c r="H229" s="60" t="s">
        <v>1260</v>
      </c>
      <c r="I229" s="142" t="s">
        <v>1261</v>
      </c>
      <c r="J229" s="142" t="s">
        <v>2309</v>
      </c>
      <c r="K229" s="4" t="s">
        <v>1262</v>
      </c>
      <c r="L229" s="4" t="s">
        <v>1263</v>
      </c>
      <c r="M229" s="84">
        <v>20</v>
      </c>
      <c r="N229" s="85"/>
      <c r="O229" s="13"/>
      <c r="P229" s="2"/>
      <c r="Q229" s="2"/>
      <c r="R229" s="2"/>
      <c r="S229" s="2"/>
      <c r="T229" s="2"/>
      <c r="U229" s="2"/>
      <c r="V229" s="30"/>
      <c r="X229" s="2"/>
    </row>
    <row r="230" spans="1:24" s="120" customFormat="1" ht="75.75" customHeight="1" x14ac:dyDescent="0.25">
      <c r="A230" s="21" t="s">
        <v>2041</v>
      </c>
      <c r="B230" s="4" t="s">
        <v>1987</v>
      </c>
      <c r="C230" s="71" t="s">
        <v>111</v>
      </c>
      <c r="D230" s="4" t="s">
        <v>2527</v>
      </c>
      <c r="E230" s="4" t="s">
        <v>1249</v>
      </c>
      <c r="F230" s="66" t="s">
        <v>1259</v>
      </c>
      <c r="G230" s="60">
        <v>557500</v>
      </c>
      <c r="H230" s="60" t="s">
        <v>617</v>
      </c>
      <c r="I230" s="142" t="s">
        <v>1271</v>
      </c>
      <c r="J230" s="4"/>
      <c r="K230" s="4" t="s">
        <v>1272</v>
      </c>
      <c r="L230" s="4" t="s">
        <v>1273</v>
      </c>
      <c r="M230" s="84">
        <v>25</v>
      </c>
      <c r="N230" s="4"/>
      <c r="O230" s="13"/>
      <c r="P230" s="28"/>
      <c r="Q230" s="28"/>
      <c r="R230" s="28"/>
      <c r="S230" s="28"/>
      <c r="T230" s="28"/>
      <c r="U230" s="28"/>
      <c r="V230" s="28"/>
      <c r="X230" s="28"/>
    </row>
    <row r="231" spans="1:24" ht="138.75" customHeight="1" x14ac:dyDescent="0.25">
      <c r="A231" s="21" t="s">
        <v>2041</v>
      </c>
      <c r="B231" s="4" t="s">
        <v>1278</v>
      </c>
      <c r="C231" s="71" t="s">
        <v>111</v>
      </c>
      <c r="D231" s="4" t="s">
        <v>2587</v>
      </c>
      <c r="E231" s="4" t="s">
        <v>1249</v>
      </c>
      <c r="F231" s="66" t="s">
        <v>1259</v>
      </c>
      <c r="G231" s="60">
        <v>17500</v>
      </c>
      <c r="H231" s="60" t="s">
        <v>1260</v>
      </c>
      <c r="I231" s="142" t="s">
        <v>1261</v>
      </c>
      <c r="J231" s="142" t="s">
        <v>2309</v>
      </c>
      <c r="K231" s="4" t="s">
        <v>1280</v>
      </c>
      <c r="L231" s="4" t="s">
        <v>1281</v>
      </c>
      <c r="M231" s="84">
        <v>35</v>
      </c>
      <c r="N231" s="85"/>
      <c r="O231" s="13"/>
      <c r="P231" s="8" t="s">
        <v>212</v>
      </c>
      <c r="Q231" s="8" t="s">
        <v>213</v>
      </c>
      <c r="R231" s="8" t="s">
        <v>214</v>
      </c>
      <c r="S231" s="8" t="s">
        <v>215</v>
      </c>
      <c r="T231" s="8" t="s">
        <v>216</v>
      </c>
      <c r="U231" s="2" t="s">
        <v>84</v>
      </c>
      <c r="V231" s="8" t="s">
        <v>217</v>
      </c>
      <c r="X231" s="8" t="s">
        <v>204</v>
      </c>
    </row>
    <row r="232" spans="1:24" ht="74.25" customHeight="1" x14ac:dyDescent="0.25">
      <c r="A232" s="21" t="s">
        <v>2041</v>
      </c>
      <c r="B232" s="4" t="s">
        <v>1286</v>
      </c>
      <c r="C232" s="71" t="s">
        <v>111</v>
      </c>
      <c r="D232" s="4" t="s">
        <v>2528</v>
      </c>
      <c r="E232" s="4" t="s">
        <v>1249</v>
      </c>
      <c r="F232" s="66" t="s">
        <v>1287</v>
      </c>
      <c r="G232" s="86">
        <v>291945</v>
      </c>
      <c r="H232" s="60" t="s">
        <v>1288</v>
      </c>
      <c r="I232" s="142" t="s">
        <v>2318</v>
      </c>
      <c r="J232" s="4"/>
      <c r="K232" s="4" t="s">
        <v>1990</v>
      </c>
      <c r="L232" s="4" t="s">
        <v>1289</v>
      </c>
      <c r="M232" s="87" t="s">
        <v>1290</v>
      </c>
      <c r="N232" s="4"/>
      <c r="O232" s="66" t="s">
        <v>1291</v>
      </c>
      <c r="P232" s="2" t="s">
        <v>222</v>
      </c>
      <c r="Q232" s="2" t="s">
        <v>213</v>
      </c>
      <c r="R232" s="2" t="s">
        <v>223</v>
      </c>
      <c r="S232" s="2" t="s">
        <v>224</v>
      </c>
      <c r="T232" s="2" t="s">
        <v>225</v>
      </c>
      <c r="U232" s="2" t="s">
        <v>32</v>
      </c>
      <c r="V232" s="2" t="s">
        <v>226</v>
      </c>
      <c r="X232" s="2" t="s">
        <v>218</v>
      </c>
    </row>
    <row r="233" spans="1:24" ht="70.5" customHeight="1" x14ac:dyDescent="0.25">
      <c r="A233" s="21" t="s">
        <v>2041</v>
      </c>
      <c r="B233" s="4" t="s">
        <v>1297</v>
      </c>
      <c r="C233" s="71" t="s">
        <v>111</v>
      </c>
      <c r="D233" s="4" t="s">
        <v>2529</v>
      </c>
      <c r="E233" s="4" t="s">
        <v>1249</v>
      </c>
      <c r="F233" s="66" t="s">
        <v>1299</v>
      </c>
      <c r="G233" s="60">
        <v>60000</v>
      </c>
      <c r="H233" s="60" t="s">
        <v>116</v>
      </c>
      <c r="I233" s="142" t="s">
        <v>1300</v>
      </c>
      <c r="J233" s="142" t="s">
        <v>1301</v>
      </c>
      <c r="K233" s="4" t="s">
        <v>1302</v>
      </c>
      <c r="L233" s="4" t="s">
        <v>1303</v>
      </c>
      <c r="M233" s="4" t="s">
        <v>1304</v>
      </c>
      <c r="N233" s="4">
        <v>1986</v>
      </c>
      <c r="O233" s="4" t="s">
        <v>3090</v>
      </c>
      <c r="P233" s="2" t="s">
        <v>234</v>
      </c>
      <c r="Q233" s="2" t="s">
        <v>213</v>
      </c>
      <c r="R233" s="2" t="s">
        <v>235</v>
      </c>
      <c r="S233" s="2" t="s">
        <v>236</v>
      </c>
      <c r="T233" s="8" t="s">
        <v>237</v>
      </c>
      <c r="U233" s="8" t="s">
        <v>32</v>
      </c>
      <c r="V233" s="8" t="s">
        <v>238</v>
      </c>
      <c r="X233" s="8" t="s">
        <v>228</v>
      </c>
    </row>
    <row r="234" spans="1:24" ht="60" x14ac:dyDescent="0.25">
      <c r="A234" s="90" t="s">
        <v>2042</v>
      </c>
      <c r="B234" s="4" t="s">
        <v>1310</v>
      </c>
      <c r="C234" s="71" t="s">
        <v>111</v>
      </c>
      <c r="D234" s="4" t="s">
        <v>2530</v>
      </c>
      <c r="E234" s="4" t="s">
        <v>1249</v>
      </c>
      <c r="F234" s="88">
        <v>101.324</v>
      </c>
      <c r="G234" s="4"/>
      <c r="H234" s="4" t="s">
        <v>116</v>
      </c>
      <c r="I234" s="142" t="s">
        <v>1312</v>
      </c>
      <c r="J234" s="142" t="s">
        <v>1313</v>
      </c>
      <c r="K234" s="4" t="s">
        <v>1314</v>
      </c>
      <c r="L234" s="4" t="s">
        <v>220</v>
      </c>
      <c r="M234" s="89" t="s">
        <v>1315</v>
      </c>
      <c r="N234" s="4">
        <v>1988</v>
      </c>
      <c r="O234" s="4" t="s">
        <v>244</v>
      </c>
      <c r="P234" s="2" t="s">
        <v>245</v>
      </c>
      <c r="Q234" s="8" t="s">
        <v>213</v>
      </c>
      <c r="R234" s="8" t="s">
        <v>223</v>
      </c>
      <c r="S234" s="8" t="s">
        <v>246</v>
      </c>
      <c r="T234" s="8" t="s">
        <v>247</v>
      </c>
      <c r="U234" s="2" t="s">
        <v>248</v>
      </c>
      <c r="V234" s="8" t="s">
        <v>249</v>
      </c>
      <c r="X234" s="2" t="s">
        <v>239</v>
      </c>
    </row>
    <row r="235" spans="1:24" ht="60" x14ac:dyDescent="0.25">
      <c r="A235" s="21" t="s">
        <v>2041</v>
      </c>
      <c r="B235" s="4" t="s">
        <v>1321</v>
      </c>
      <c r="C235" s="71" t="s">
        <v>111</v>
      </c>
      <c r="D235" s="4" t="s">
        <v>2531</v>
      </c>
      <c r="E235" s="4" t="s">
        <v>1323</v>
      </c>
      <c r="F235" s="66" t="s">
        <v>1324</v>
      </c>
      <c r="G235" s="60">
        <v>110000</v>
      </c>
      <c r="H235" s="60" t="s">
        <v>116</v>
      </c>
      <c r="I235" s="143" t="s">
        <v>270</v>
      </c>
      <c r="J235" s="142" t="s">
        <v>300</v>
      </c>
      <c r="K235" s="4" t="s">
        <v>1325</v>
      </c>
      <c r="L235" s="4" t="s">
        <v>1326</v>
      </c>
      <c r="M235" s="4" t="s">
        <v>1327</v>
      </c>
      <c r="N235" s="4"/>
      <c r="O235" s="4"/>
      <c r="P235" s="2" t="s">
        <v>245</v>
      </c>
      <c r="Q235" s="8" t="s">
        <v>213</v>
      </c>
      <c r="R235" s="8" t="s">
        <v>223</v>
      </c>
      <c r="S235" s="8" t="s">
        <v>246</v>
      </c>
      <c r="T235" s="8" t="s">
        <v>254</v>
      </c>
      <c r="V235" s="2" t="s">
        <v>255</v>
      </c>
      <c r="X235" s="2" t="s">
        <v>250</v>
      </c>
    </row>
    <row r="236" spans="1:24" ht="45" x14ac:dyDescent="0.25">
      <c r="A236" s="21" t="s">
        <v>2041</v>
      </c>
      <c r="B236" s="84" t="s">
        <v>3091</v>
      </c>
      <c r="C236" s="71" t="s">
        <v>111</v>
      </c>
      <c r="D236" s="4" t="s">
        <v>2532</v>
      </c>
      <c r="E236" s="4" t="s">
        <v>1249</v>
      </c>
      <c r="F236" s="66" t="s">
        <v>1332</v>
      </c>
      <c r="G236" s="60">
        <v>5500</v>
      </c>
      <c r="H236" s="60"/>
      <c r="I236" s="4"/>
      <c r="J236" s="4"/>
      <c r="K236" s="4" t="s">
        <v>1325</v>
      </c>
      <c r="L236" s="4" t="s">
        <v>1326</v>
      </c>
      <c r="M236" s="4" t="s">
        <v>1333</v>
      </c>
      <c r="N236" s="4"/>
      <c r="O236" s="4"/>
      <c r="P236" s="8" t="s">
        <v>262</v>
      </c>
      <c r="Q236" s="8" t="s">
        <v>213</v>
      </c>
      <c r="R236" s="2" t="s">
        <v>263</v>
      </c>
      <c r="S236" s="8" t="s">
        <v>264</v>
      </c>
      <c r="T236" s="8" t="s">
        <v>265</v>
      </c>
      <c r="V236" s="121" t="s">
        <v>266</v>
      </c>
      <c r="X236" s="2" t="s">
        <v>257</v>
      </c>
    </row>
    <row r="237" spans="1:24" ht="67.5" customHeight="1" x14ac:dyDescent="0.25">
      <c r="A237" s="21" t="s">
        <v>2041</v>
      </c>
      <c r="B237" s="4" t="s">
        <v>1337</v>
      </c>
      <c r="C237" s="71" t="s">
        <v>111</v>
      </c>
      <c r="D237" s="4" t="s">
        <v>2533</v>
      </c>
      <c r="E237" s="4" t="s">
        <v>1249</v>
      </c>
      <c r="F237" s="66" t="s">
        <v>1339</v>
      </c>
      <c r="G237" s="60">
        <v>4000</v>
      </c>
      <c r="H237" s="60"/>
      <c r="I237" s="4"/>
      <c r="J237" s="4"/>
      <c r="K237" s="4" t="s">
        <v>1325</v>
      </c>
      <c r="L237" s="4" t="s">
        <v>1340</v>
      </c>
      <c r="M237" s="4" t="s">
        <v>1341</v>
      </c>
      <c r="N237" s="4"/>
      <c r="O237" s="4"/>
      <c r="P237" s="8" t="s">
        <v>273</v>
      </c>
      <c r="Q237" s="8" t="s">
        <v>213</v>
      </c>
      <c r="R237" s="8" t="s">
        <v>274</v>
      </c>
      <c r="S237" s="8" t="s">
        <v>236</v>
      </c>
      <c r="T237" s="8" t="s">
        <v>275</v>
      </c>
      <c r="U237" s="8" t="s">
        <v>213</v>
      </c>
      <c r="V237" s="8" t="s">
        <v>276</v>
      </c>
      <c r="X237" s="2" t="s">
        <v>267</v>
      </c>
    </row>
    <row r="238" spans="1:24" ht="60" x14ac:dyDescent="0.25">
      <c r="A238" s="21" t="s">
        <v>2041</v>
      </c>
      <c r="B238" s="4" t="s">
        <v>1342</v>
      </c>
      <c r="C238" s="71" t="s">
        <v>111</v>
      </c>
      <c r="D238" s="4" t="s">
        <v>2534</v>
      </c>
      <c r="E238" s="4" t="s">
        <v>1323</v>
      </c>
      <c r="F238" s="66" t="s">
        <v>1344</v>
      </c>
      <c r="G238" s="60">
        <v>20424</v>
      </c>
      <c r="H238" s="60"/>
      <c r="I238" s="4"/>
      <c r="J238" s="4"/>
      <c r="K238" s="4" t="s">
        <v>1345</v>
      </c>
      <c r="L238" s="4" t="s">
        <v>1346</v>
      </c>
      <c r="M238" s="4" t="s">
        <v>1327</v>
      </c>
      <c r="N238" s="4"/>
      <c r="O238" s="66" t="s">
        <v>1291</v>
      </c>
      <c r="P238" s="8" t="s">
        <v>283</v>
      </c>
      <c r="Q238" s="8" t="s">
        <v>213</v>
      </c>
      <c r="R238" s="2" t="s">
        <v>256</v>
      </c>
      <c r="S238" s="8" t="s">
        <v>264</v>
      </c>
      <c r="T238" s="8" t="s">
        <v>284</v>
      </c>
      <c r="U238" s="8" t="s">
        <v>285</v>
      </c>
      <c r="V238" s="8" t="s">
        <v>286</v>
      </c>
      <c r="X238" s="2" t="s">
        <v>277</v>
      </c>
    </row>
    <row r="239" spans="1:24" ht="60" x14ac:dyDescent="0.25">
      <c r="A239" s="21" t="s">
        <v>2041</v>
      </c>
      <c r="B239" s="84" t="s">
        <v>1349</v>
      </c>
      <c r="C239" s="71" t="s">
        <v>111</v>
      </c>
      <c r="D239" s="4" t="s">
        <v>2535</v>
      </c>
      <c r="E239" s="4" t="s">
        <v>1249</v>
      </c>
      <c r="F239" s="66" t="s">
        <v>1351</v>
      </c>
      <c r="G239" s="60">
        <v>-2004</v>
      </c>
      <c r="H239" s="60"/>
      <c r="I239" s="4"/>
      <c r="J239" s="4"/>
      <c r="K239" s="4" t="s">
        <v>1352</v>
      </c>
      <c r="L239" s="4" t="s">
        <v>1326</v>
      </c>
      <c r="M239" s="4" t="s">
        <v>1353</v>
      </c>
      <c r="N239" s="4"/>
      <c r="O239" s="4"/>
      <c r="P239" s="40"/>
      <c r="Q239" s="8" t="s">
        <v>213</v>
      </c>
      <c r="R239" s="8" t="s">
        <v>294</v>
      </c>
      <c r="S239" s="8" t="s">
        <v>224</v>
      </c>
      <c r="T239" s="8" t="s">
        <v>295</v>
      </c>
      <c r="V239" s="10" t="s">
        <v>296</v>
      </c>
      <c r="X239" s="2" t="s">
        <v>287</v>
      </c>
    </row>
    <row r="240" spans="1:24" ht="90" x14ac:dyDescent="0.25">
      <c r="A240" s="21" t="s">
        <v>2041</v>
      </c>
      <c r="B240" s="4" t="s">
        <v>1356</v>
      </c>
      <c r="C240" s="71" t="s">
        <v>111</v>
      </c>
      <c r="D240" s="4" t="s">
        <v>2536</v>
      </c>
      <c r="E240" s="4" t="s">
        <v>1249</v>
      </c>
      <c r="F240" s="66" t="s">
        <v>1358</v>
      </c>
      <c r="G240" s="60">
        <v>0</v>
      </c>
      <c r="H240" s="60"/>
      <c r="I240" s="4"/>
      <c r="J240" s="4"/>
      <c r="K240" s="4" t="s">
        <v>1359</v>
      </c>
      <c r="L240" s="4" t="s">
        <v>1340</v>
      </c>
      <c r="M240" s="4" t="s">
        <v>1341</v>
      </c>
      <c r="N240" s="4"/>
      <c r="O240" s="4"/>
      <c r="P240" s="2" t="s">
        <v>302</v>
      </c>
      <c r="Q240" s="8" t="s">
        <v>213</v>
      </c>
      <c r="R240" s="8" t="s">
        <v>303</v>
      </c>
      <c r="S240" s="8" t="s">
        <v>304</v>
      </c>
      <c r="T240" s="8" t="s">
        <v>305</v>
      </c>
      <c r="U240" s="8" t="s">
        <v>306</v>
      </c>
      <c r="V240" s="2" t="s">
        <v>307</v>
      </c>
      <c r="X240" s="2" t="s">
        <v>298</v>
      </c>
    </row>
    <row r="241" spans="1:24" ht="105" x14ac:dyDescent="0.25">
      <c r="A241" s="188"/>
      <c r="B241" s="50" t="s">
        <v>2890</v>
      </c>
      <c r="C241" s="56"/>
      <c r="D241" s="56" t="s">
        <v>2340</v>
      </c>
      <c r="E241" s="56"/>
      <c r="F241" s="57"/>
      <c r="G241" s="56"/>
      <c r="H241" s="56"/>
      <c r="I241" s="56"/>
      <c r="J241" s="56"/>
      <c r="K241" s="56"/>
      <c r="L241" s="56"/>
      <c r="M241" s="56"/>
      <c r="N241" s="56"/>
      <c r="O241" s="56"/>
      <c r="P241" s="2" t="s">
        <v>311</v>
      </c>
      <c r="Q241" s="2" t="s">
        <v>32</v>
      </c>
      <c r="R241" s="2" t="s">
        <v>137</v>
      </c>
      <c r="S241" s="2" t="s">
        <v>318</v>
      </c>
      <c r="T241" s="2" t="s">
        <v>319</v>
      </c>
      <c r="U241" s="2"/>
      <c r="V241" s="2" t="s">
        <v>320</v>
      </c>
      <c r="X241" s="2" t="s">
        <v>309</v>
      </c>
    </row>
    <row r="242" spans="1:24" ht="60" x14ac:dyDescent="0.25">
      <c r="A242" s="21" t="s">
        <v>2043</v>
      </c>
      <c r="B242" s="8" t="s">
        <v>1362</v>
      </c>
      <c r="C242" s="8" t="s">
        <v>111</v>
      </c>
      <c r="D242" s="8" t="s">
        <v>2537</v>
      </c>
      <c r="E242" s="8" t="s">
        <v>1364</v>
      </c>
      <c r="F242" s="36" t="s">
        <v>1365</v>
      </c>
      <c r="G242" s="9">
        <v>7340</v>
      </c>
      <c r="H242" s="9" t="s">
        <v>471</v>
      </c>
      <c r="I242" s="9"/>
      <c r="J242" s="9"/>
      <c r="K242" s="194" t="s">
        <v>117</v>
      </c>
      <c r="L242" s="8" t="s">
        <v>1366</v>
      </c>
      <c r="M242" s="8" t="s">
        <v>3093</v>
      </c>
      <c r="N242" s="8" t="s">
        <v>471</v>
      </c>
      <c r="O242" s="8" t="s">
        <v>2960</v>
      </c>
      <c r="P242" s="2" t="s">
        <v>317</v>
      </c>
      <c r="Q242" s="2" t="s">
        <v>32</v>
      </c>
      <c r="R242" s="2" t="s">
        <v>214</v>
      </c>
      <c r="S242" s="2" t="s">
        <v>318</v>
      </c>
      <c r="T242" s="2" t="s">
        <v>327</v>
      </c>
      <c r="U242" s="2"/>
      <c r="V242" s="2" t="s">
        <v>328</v>
      </c>
      <c r="X242" s="2" t="s">
        <v>322</v>
      </c>
    </row>
    <row r="243" spans="1:24" ht="63" customHeight="1" x14ac:dyDescent="0.25">
      <c r="A243" s="21" t="s">
        <v>2043</v>
      </c>
      <c r="B243" s="8" t="s">
        <v>1371</v>
      </c>
      <c r="C243" s="8" t="s">
        <v>111</v>
      </c>
      <c r="D243" s="8" t="s">
        <v>2538</v>
      </c>
      <c r="E243" s="8" t="s">
        <v>1364</v>
      </c>
      <c r="F243" s="36" t="s">
        <v>1373</v>
      </c>
      <c r="G243" s="3">
        <v>160825</v>
      </c>
      <c r="H243" s="9" t="s">
        <v>471</v>
      </c>
      <c r="I243" s="9"/>
      <c r="J243" s="9"/>
      <c r="K243" s="194" t="s">
        <v>117</v>
      </c>
      <c r="L243" s="8" t="s">
        <v>1374</v>
      </c>
      <c r="M243" s="8" t="s">
        <v>1375</v>
      </c>
      <c r="N243" s="8" t="s">
        <v>471</v>
      </c>
      <c r="O243" s="8" t="s">
        <v>575</v>
      </c>
      <c r="P243" s="2" t="s">
        <v>317</v>
      </c>
      <c r="Q243" s="2" t="s">
        <v>32</v>
      </c>
      <c r="R243" s="2" t="s">
        <v>214</v>
      </c>
      <c r="S243" s="2" t="s">
        <v>318</v>
      </c>
      <c r="T243" s="2" t="s">
        <v>334</v>
      </c>
      <c r="U243" s="2"/>
      <c r="V243" s="2" t="s">
        <v>217</v>
      </c>
      <c r="X243" s="2" t="s">
        <v>330</v>
      </c>
    </row>
    <row r="244" spans="1:24" ht="60" customHeight="1" x14ac:dyDescent="0.25">
      <c r="A244" s="21" t="s">
        <v>2043</v>
      </c>
      <c r="B244" s="8" t="s">
        <v>1378</v>
      </c>
      <c r="C244" s="8" t="s">
        <v>111</v>
      </c>
      <c r="D244" s="8" t="s">
        <v>2539</v>
      </c>
      <c r="E244" s="8" t="s">
        <v>1364</v>
      </c>
      <c r="F244" s="36" t="s">
        <v>1373</v>
      </c>
      <c r="G244" s="9"/>
      <c r="H244" s="9" t="s">
        <v>471</v>
      </c>
      <c r="I244" s="9"/>
      <c r="J244" s="9"/>
      <c r="K244" s="194" t="s">
        <v>117</v>
      </c>
      <c r="L244" s="8" t="s">
        <v>1374</v>
      </c>
      <c r="M244" s="91" t="s">
        <v>1380</v>
      </c>
      <c r="N244" s="8" t="s">
        <v>471</v>
      </c>
      <c r="O244" s="8" t="s">
        <v>2928</v>
      </c>
      <c r="P244" s="2" t="s">
        <v>317</v>
      </c>
      <c r="Q244" s="8" t="s">
        <v>32</v>
      </c>
      <c r="R244" s="2" t="s">
        <v>214</v>
      </c>
      <c r="S244" s="2" t="s">
        <v>318</v>
      </c>
      <c r="T244" s="2" t="s">
        <v>334</v>
      </c>
      <c r="V244" s="32"/>
      <c r="X244" s="40"/>
    </row>
    <row r="245" spans="1:24" ht="61.5" customHeight="1" x14ac:dyDescent="0.25">
      <c r="A245" s="21" t="s">
        <v>2043</v>
      </c>
      <c r="B245" s="8" t="s">
        <v>1383</v>
      </c>
      <c r="C245" s="8" t="s">
        <v>111</v>
      </c>
      <c r="D245" s="8" t="s">
        <v>3094</v>
      </c>
      <c r="E245" s="8" t="s">
        <v>1364</v>
      </c>
      <c r="F245" s="36" t="s">
        <v>1373</v>
      </c>
      <c r="G245" s="9"/>
      <c r="H245" s="9" t="s">
        <v>471</v>
      </c>
      <c r="I245" s="9"/>
      <c r="J245" s="9"/>
      <c r="K245" s="194" t="s">
        <v>117</v>
      </c>
      <c r="L245" s="8" t="s">
        <v>1385</v>
      </c>
      <c r="M245" s="8" t="s">
        <v>1386</v>
      </c>
      <c r="N245" s="8" t="s">
        <v>471</v>
      </c>
      <c r="O245" s="8" t="s">
        <v>2928</v>
      </c>
      <c r="P245" s="2" t="s">
        <v>317</v>
      </c>
      <c r="Q245" s="2" t="s">
        <v>32</v>
      </c>
      <c r="R245" s="2" t="s">
        <v>214</v>
      </c>
      <c r="S245" s="2" t="s">
        <v>318</v>
      </c>
      <c r="T245" s="2" t="s">
        <v>346</v>
      </c>
      <c r="U245" s="2"/>
      <c r="V245" s="2" t="s">
        <v>217</v>
      </c>
      <c r="X245" s="2" t="s">
        <v>340</v>
      </c>
    </row>
    <row r="246" spans="1:24" ht="86.25" customHeight="1" x14ac:dyDescent="0.25">
      <c r="A246" s="21" t="s">
        <v>2043</v>
      </c>
      <c r="B246" s="8" t="s">
        <v>1388</v>
      </c>
      <c r="C246" s="8" t="s">
        <v>111</v>
      </c>
      <c r="D246" s="8" t="s">
        <v>3095</v>
      </c>
      <c r="E246" s="8" t="s">
        <v>1364</v>
      </c>
      <c r="F246" s="36" t="s">
        <v>1373</v>
      </c>
      <c r="G246" s="9"/>
      <c r="H246" s="9" t="s">
        <v>471</v>
      </c>
      <c r="I246" s="9"/>
      <c r="J246" s="9"/>
      <c r="K246" s="194" t="s">
        <v>117</v>
      </c>
      <c r="L246" s="2" t="s">
        <v>1390</v>
      </c>
      <c r="M246" s="2" t="s">
        <v>1391</v>
      </c>
      <c r="N246" s="8" t="s">
        <v>471</v>
      </c>
      <c r="O246" s="8" t="s">
        <v>211</v>
      </c>
      <c r="P246" s="2" t="s">
        <v>317</v>
      </c>
      <c r="Q246" s="2" t="s">
        <v>32</v>
      </c>
      <c r="R246" s="2" t="s">
        <v>352</v>
      </c>
      <c r="S246" s="2" t="s">
        <v>318</v>
      </c>
      <c r="T246" s="2" t="s">
        <v>327</v>
      </c>
      <c r="U246" s="2" t="s">
        <v>84</v>
      </c>
      <c r="V246" s="2" t="s">
        <v>217</v>
      </c>
      <c r="X246" s="2" t="s">
        <v>348</v>
      </c>
    </row>
    <row r="247" spans="1:24" ht="73.5" customHeight="1" x14ac:dyDescent="0.25">
      <c r="A247" s="21" t="s">
        <v>2043</v>
      </c>
      <c r="B247" s="8" t="s">
        <v>2001</v>
      </c>
      <c r="C247" s="8" t="s">
        <v>111</v>
      </c>
      <c r="D247" s="8" t="s">
        <v>3096</v>
      </c>
      <c r="E247" s="8" t="s">
        <v>1364</v>
      </c>
      <c r="F247" s="36" t="s">
        <v>1443</v>
      </c>
      <c r="G247" s="9"/>
      <c r="H247" s="9" t="s">
        <v>471</v>
      </c>
      <c r="K247" s="194" t="s">
        <v>117</v>
      </c>
      <c r="L247" s="8" t="s">
        <v>1444</v>
      </c>
      <c r="M247" s="8" t="s">
        <v>1445</v>
      </c>
      <c r="N247" s="8" t="s">
        <v>471</v>
      </c>
      <c r="O247" s="8" t="s">
        <v>575</v>
      </c>
      <c r="P247" s="8" t="s">
        <v>459</v>
      </c>
      <c r="Q247" s="2" t="s">
        <v>32</v>
      </c>
      <c r="R247" s="8" t="s">
        <v>460</v>
      </c>
      <c r="S247" s="8" t="s">
        <v>461</v>
      </c>
      <c r="T247" s="8" t="s">
        <v>462</v>
      </c>
      <c r="V247" s="8" t="s">
        <v>463</v>
      </c>
      <c r="X247" s="8" t="s">
        <v>453</v>
      </c>
    </row>
    <row r="248" spans="1:24" ht="70.5" customHeight="1" x14ac:dyDescent="0.25">
      <c r="A248" s="21" t="s">
        <v>2043</v>
      </c>
      <c r="B248" s="8" t="s">
        <v>1392</v>
      </c>
      <c r="C248" s="8" t="s">
        <v>111</v>
      </c>
      <c r="D248" s="8" t="s">
        <v>3098</v>
      </c>
      <c r="E248" s="8" t="s">
        <v>1364</v>
      </c>
      <c r="F248" s="36" t="s">
        <v>1394</v>
      </c>
      <c r="G248" s="3" t="s">
        <v>1395</v>
      </c>
      <c r="H248" s="9" t="s">
        <v>1396</v>
      </c>
      <c r="I248" s="9"/>
      <c r="J248" s="9"/>
      <c r="K248" s="194" t="s">
        <v>117</v>
      </c>
      <c r="L248" s="8" t="s">
        <v>1397</v>
      </c>
      <c r="M248" s="8" t="s">
        <v>1398</v>
      </c>
      <c r="O248" s="172" t="s">
        <v>3045</v>
      </c>
      <c r="P248" s="2" t="s">
        <v>245</v>
      </c>
      <c r="Q248" s="8" t="s">
        <v>32</v>
      </c>
      <c r="R248" s="8" t="s">
        <v>1935</v>
      </c>
      <c r="S248" s="8" t="s">
        <v>359</v>
      </c>
      <c r="T248" s="8" t="s">
        <v>360</v>
      </c>
      <c r="U248" s="8" t="s">
        <v>361</v>
      </c>
      <c r="V248" s="8" t="s">
        <v>362</v>
      </c>
      <c r="X248" s="8" t="s">
        <v>354</v>
      </c>
    </row>
    <row r="249" spans="1:24" ht="79.5" customHeight="1" x14ac:dyDescent="0.25">
      <c r="A249" s="21" t="s">
        <v>2043</v>
      </c>
      <c r="B249" s="8" t="s">
        <v>1401</v>
      </c>
      <c r="C249" s="8" t="s">
        <v>111</v>
      </c>
      <c r="D249" s="8" t="s">
        <v>3098</v>
      </c>
      <c r="E249" s="8" t="s">
        <v>1364</v>
      </c>
      <c r="F249" s="36" t="s">
        <v>1394</v>
      </c>
      <c r="G249" s="3" t="s">
        <v>1395</v>
      </c>
      <c r="H249" s="9" t="s">
        <v>1396</v>
      </c>
      <c r="I249" s="9"/>
      <c r="J249" s="9"/>
      <c r="K249" s="8" t="s">
        <v>1396</v>
      </c>
      <c r="L249" s="8" t="s">
        <v>1397</v>
      </c>
      <c r="M249" s="8" t="s">
        <v>1402</v>
      </c>
      <c r="O249" s="172" t="s">
        <v>3045</v>
      </c>
      <c r="P249" s="2" t="s">
        <v>367</v>
      </c>
      <c r="Q249" s="2" t="s">
        <v>32</v>
      </c>
      <c r="R249" s="2" t="s">
        <v>368</v>
      </c>
      <c r="S249" s="2" t="s">
        <v>1937</v>
      </c>
      <c r="T249" s="2" t="s">
        <v>369</v>
      </c>
      <c r="U249" s="2" t="s">
        <v>224</v>
      </c>
      <c r="V249" s="2" t="s">
        <v>370</v>
      </c>
      <c r="X249" s="2" t="s">
        <v>364</v>
      </c>
    </row>
    <row r="250" spans="1:24" ht="78.75" customHeight="1" x14ac:dyDescent="0.25">
      <c r="A250" s="21" t="s">
        <v>2043</v>
      </c>
      <c r="B250" s="8" t="s">
        <v>1403</v>
      </c>
      <c r="C250" s="8" t="s">
        <v>111</v>
      </c>
      <c r="D250" s="8" t="s">
        <v>3097</v>
      </c>
      <c r="E250" s="8" t="s">
        <v>1364</v>
      </c>
      <c r="F250" s="36" t="s">
        <v>1394</v>
      </c>
      <c r="G250" s="3" t="s">
        <v>1395</v>
      </c>
      <c r="H250" s="9" t="s">
        <v>1396</v>
      </c>
      <c r="I250" s="9"/>
      <c r="J250" s="9"/>
      <c r="K250" s="8" t="s">
        <v>1396</v>
      </c>
      <c r="L250" s="8" t="s">
        <v>1397</v>
      </c>
      <c r="M250" s="8" t="s">
        <v>1405</v>
      </c>
      <c r="O250" s="172" t="s">
        <v>3045</v>
      </c>
      <c r="P250" s="2" t="s">
        <v>245</v>
      </c>
      <c r="Q250" s="2" t="s">
        <v>32</v>
      </c>
      <c r="R250" s="8" t="s">
        <v>353</v>
      </c>
      <c r="S250" s="2" t="s">
        <v>1937</v>
      </c>
      <c r="T250" s="2" t="s">
        <v>375</v>
      </c>
      <c r="U250" s="2"/>
      <c r="V250" s="2" t="s">
        <v>376</v>
      </c>
      <c r="X250" s="2" t="s">
        <v>372</v>
      </c>
    </row>
    <row r="251" spans="1:24" ht="86.25" customHeight="1" x14ac:dyDescent="0.25">
      <c r="A251" s="21" t="s">
        <v>2043</v>
      </c>
      <c r="B251" s="8" t="s">
        <v>1406</v>
      </c>
      <c r="C251" s="8" t="s">
        <v>111</v>
      </c>
      <c r="D251" s="8" t="s">
        <v>3097</v>
      </c>
      <c r="E251" s="8" t="s">
        <v>1364</v>
      </c>
      <c r="F251" s="36" t="s">
        <v>1394</v>
      </c>
      <c r="G251" s="3" t="s">
        <v>1395</v>
      </c>
      <c r="H251" s="9" t="s">
        <v>1396</v>
      </c>
      <c r="I251" s="9"/>
      <c r="J251" s="9"/>
      <c r="K251" s="8" t="s">
        <v>1396</v>
      </c>
      <c r="L251" s="8" t="s">
        <v>1397</v>
      </c>
      <c r="M251" s="43" t="s">
        <v>1407</v>
      </c>
      <c r="O251" s="172" t="s">
        <v>3045</v>
      </c>
      <c r="P251" s="2" t="s">
        <v>245</v>
      </c>
      <c r="Q251" s="2" t="s">
        <v>32</v>
      </c>
      <c r="R251" s="2" t="s">
        <v>382</v>
      </c>
      <c r="S251" s="2" t="s">
        <v>1937</v>
      </c>
      <c r="T251" s="2" t="s">
        <v>375</v>
      </c>
      <c r="U251" s="2"/>
      <c r="V251" s="2" t="s">
        <v>370</v>
      </c>
      <c r="X251" s="2" t="s">
        <v>378</v>
      </c>
    </row>
    <row r="252" spans="1:24" ht="90" customHeight="1" x14ac:dyDescent="0.25">
      <c r="A252" s="21" t="s">
        <v>2043</v>
      </c>
      <c r="B252" s="8" t="s">
        <v>1408</v>
      </c>
      <c r="C252" s="8" t="s">
        <v>111</v>
      </c>
      <c r="D252" s="8" t="s">
        <v>3099</v>
      </c>
      <c r="E252" s="8" t="s">
        <v>1364</v>
      </c>
      <c r="F252" s="36" t="s">
        <v>1394</v>
      </c>
      <c r="G252" s="3" t="s">
        <v>1395</v>
      </c>
      <c r="H252" s="9" t="s">
        <v>1396</v>
      </c>
      <c r="I252" s="9"/>
      <c r="J252" s="9"/>
      <c r="K252" s="8" t="s">
        <v>1396</v>
      </c>
      <c r="L252" s="8" t="s">
        <v>1397</v>
      </c>
      <c r="M252" s="43">
        <v>50</v>
      </c>
      <c r="O252" s="172" t="s">
        <v>3045</v>
      </c>
      <c r="P252" s="2" t="s">
        <v>389</v>
      </c>
      <c r="Q252" s="2" t="s">
        <v>32</v>
      </c>
      <c r="R252" s="10" t="s">
        <v>390</v>
      </c>
      <c r="S252" s="2" t="s">
        <v>391</v>
      </c>
      <c r="T252" s="2" t="s">
        <v>375</v>
      </c>
      <c r="U252" s="2"/>
      <c r="V252" s="10" t="s">
        <v>1938</v>
      </c>
      <c r="X252" s="2" t="s">
        <v>384</v>
      </c>
    </row>
    <row r="253" spans="1:24" ht="45" x14ac:dyDescent="0.25">
      <c r="A253" s="21" t="s">
        <v>2043</v>
      </c>
      <c r="B253" s="8" t="s">
        <v>970</v>
      </c>
      <c r="C253" s="8" t="s">
        <v>111</v>
      </c>
      <c r="D253" s="8" t="s">
        <v>1029</v>
      </c>
      <c r="E253" s="8" t="s">
        <v>1364</v>
      </c>
      <c r="F253" s="36" t="s">
        <v>1394</v>
      </c>
      <c r="G253" s="3" t="s">
        <v>1395</v>
      </c>
      <c r="H253" s="9" t="s">
        <v>1396</v>
      </c>
      <c r="I253" s="9"/>
      <c r="J253" s="9"/>
      <c r="K253" s="8" t="s">
        <v>1396</v>
      </c>
      <c r="L253" s="8" t="s">
        <v>1397</v>
      </c>
      <c r="M253" s="43" t="s">
        <v>2935</v>
      </c>
      <c r="O253" s="39"/>
      <c r="P253" s="2" t="s">
        <v>245</v>
      </c>
      <c r="Q253" s="2" t="s">
        <v>32</v>
      </c>
      <c r="R253" s="10" t="s">
        <v>1939</v>
      </c>
      <c r="S253" s="2" t="s">
        <v>391</v>
      </c>
      <c r="T253" s="2" t="s">
        <v>375</v>
      </c>
      <c r="U253" s="2"/>
      <c r="V253" s="10" t="s">
        <v>1940</v>
      </c>
      <c r="X253" s="2" t="s">
        <v>393</v>
      </c>
    </row>
    <row r="254" spans="1:24" ht="150" x14ac:dyDescent="0.25">
      <c r="A254" s="21" t="s">
        <v>2043</v>
      </c>
      <c r="B254" s="8" t="s">
        <v>1410</v>
      </c>
      <c r="C254" s="8" t="s">
        <v>111</v>
      </c>
      <c r="D254" s="8" t="s">
        <v>2540</v>
      </c>
      <c r="E254" s="8" t="s">
        <v>1364</v>
      </c>
      <c r="F254" s="36" t="s">
        <v>1394</v>
      </c>
      <c r="G254" s="3" t="s">
        <v>1395</v>
      </c>
      <c r="H254" s="9" t="s">
        <v>1396</v>
      </c>
      <c r="I254" s="9"/>
      <c r="J254" s="9"/>
      <c r="K254" s="8" t="s">
        <v>1396</v>
      </c>
      <c r="L254" s="8" t="s">
        <v>2936</v>
      </c>
      <c r="M254" s="8" t="s">
        <v>2965</v>
      </c>
      <c r="P254" s="2" t="s">
        <v>245</v>
      </c>
      <c r="Q254" s="2" t="s">
        <v>32</v>
      </c>
      <c r="R254" s="10" t="s">
        <v>1939</v>
      </c>
      <c r="S254" s="2" t="s">
        <v>391</v>
      </c>
      <c r="T254" s="2" t="s">
        <v>375</v>
      </c>
      <c r="U254" s="2"/>
      <c r="V254" s="10" t="s">
        <v>1940</v>
      </c>
      <c r="X254" s="2" t="s">
        <v>400</v>
      </c>
    </row>
    <row r="255" spans="1:24" ht="83.25" customHeight="1" x14ac:dyDescent="0.25">
      <c r="A255" s="21" t="s">
        <v>2043</v>
      </c>
      <c r="B255" s="8" t="s">
        <v>1413</v>
      </c>
      <c r="C255" s="8" t="s">
        <v>111</v>
      </c>
      <c r="D255" s="8" t="s">
        <v>2541</v>
      </c>
      <c r="E255" s="8" t="s">
        <v>1364</v>
      </c>
      <c r="F255" s="36" t="s">
        <v>1394</v>
      </c>
      <c r="G255" s="3" t="s">
        <v>1395</v>
      </c>
      <c r="H255" s="9" t="s">
        <v>1396</v>
      </c>
      <c r="I255" s="9"/>
      <c r="J255" s="9"/>
      <c r="K255" s="8" t="s">
        <v>1396</v>
      </c>
      <c r="L255" s="8" t="s">
        <v>1415</v>
      </c>
      <c r="M255" s="8" t="s">
        <v>1416</v>
      </c>
      <c r="P255" s="2" t="s">
        <v>389</v>
      </c>
      <c r="Q255" s="2" t="s">
        <v>32</v>
      </c>
      <c r="R255" s="10" t="s">
        <v>411</v>
      </c>
      <c r="S255" s="2" t="s">
        <v>1937</v>
      </c>
      <c r="T255" s="2" t="s">
        <v>412</v>
      </c>
      <c r="U255" s="2"/>
      <c r="V255" s="2" t="s">
        <v>413</v>
      </c>
      <c r="X255" s="2" t="s">
        <v>406</v>
      </c>
    </row>
    <row r="256" spans="1:24" ht="65.25" customHeight="1" x14ac:dyDescent="0.25">
      <c r="A256" s="21" t="s">
        <v>2043</v>
      </c>
      <c r="B256" s="8" t="s">
        <v>1418</v>
      </c>
      <c r="C256" s="8" t="s">
        <v>111</v>
      </c>
      <c r="D256" s="8" t="s">
        <v>2542</v>
      </c>
      <c r="E256" s="8" t="s">
        <v>1364</v>
      </c>
      <c r="F256" s="36" t="s">
        <v>1394</v>
      </c>
      <c r="G256" s="3" t="s">
        <v>1395</v>
      </c>
      <c r="H256" s="9" t="s">
        <v>1396</v>
      </c>
      <c r="I256" s="9"/>
      <c r="J256" s="9"/>
      <c r="K256" s="8" t="s">
        <v>1396</v>
      </c>
      <c r="L256" s="8" t="s">
        <v>1420</v>
      </c>
      <c r="M256" s="8" t="s">
        <v>1421</v>
      </c>
      <c r="O256" s="8" t="s">
        <v>244</v>
      </c>
      <c r="P256" s="2" t="s">
        <v>420</v>
      </c>
      <c r="Q256" s="8" t="s">
        <v>32</v>
      </c>
      <c r="R256" s="10" t="s">
        <v>1941</v>
      </c>
      <c r="S256" s="8" t="s">
        <v>421</v>
      </c>
      <c r="T256" s="8" t="s">
        <v>422</v>
      </c>
      <c r="V256" s="8" t="s">
        <v>423</v>
      </c>
      <c r="X256" s="8" t="s">
        <v>415</v>
      </c>
    </row>
    <row r="257" spans="1:24" ht="87.75" customHeight="1" x14ac:dyDescent="0.25">
      <c r="A257" s="21" t="s">
        <v>2043</v>
      </c>
      <c r="B257" s="8" t="s">
        <v>1423</v>
      </c>
      <c r="C257" s="8" t="s">
        <v>111</v>
      </c>
      <c r="D257" s="8" t="s">
        <v>2543</v>
      </c>
      <c r="E257" s="8" t="s">
        <v>1364</v>
      </c>
      <c r="F257" s="36" t="s">
        <v>1394</v>
      </c>
      <c r="G257" s="3" t="s">
        <v>1395</v>
      </c>
      <c r="H257" s="9" t="s">
        <v>1396</v>
      </c>
      <c r="I257" s="9"/>
      <c r="J257" s="9"/>
      <c r="K257" s="8" t="s">
        <v>1396</v>
      </c>
      <c r="L257" s="8" t="s">
        <v>3100</v>
      </c>
      <c r="M257" s="8" t="s">
        <v>1425</v>
      </c>
      <c r="P257" s="8" t="s">
        <v>273</v>
      </c>
      <c r="Q257" s="8" t="s">
        <v>32</v>
      </c>
      <c r="R257" s="8" t="s">
        <v>433</v>
      </c>
      <c r="S257" s="8" t="s">
        <v>236</v>
      </c>
      <c r="T257" s="8" t="s">
        <v>434</v>
      </c>
      <c r="V257" s="8" t="s">
        <v>435</v>
      </c>
      <c r="X257" s="8" t="s">
        <v>2583</v>
      </c>
    </row>
    <row r="258" spans="1:24" ht="45" customHeight="1" x14ac:dyDescent="0.25">
      <c r="A258" s="21" t="s">
        <v>2043</v>
      </c>
      <c r="B258" s="8" t="s">
        <v>1428</v>
      </c>
      <c r="C258" s="8" t="s">
        <v>111</v>
      </c>
      <c r="D258" s="8" t="s">
        <v>2544</v>
      </c>
      <c r="E258" s="8" t="s">
        <v>1364</v>
      </c>
      <c r="F258" s="36" t="s">
        <v>1430</v>
      </c>
      <c r="G258" s="3">
        <v>57000</v>
      </c>
      <c r="H258" s="9" t="s">
        <v>1431</v>
      </c>
      <c r="I258" s="9"/>
      <c r="J258" s="9"/>
      <c r="K258" s="194" t="s">
        <v>117</v>
      </c>
      <c r="L258" s="8" t="s">
        <v>1432</v>
      </c>
      <c r="M258" s="43">
        <v>35</v>
      </c>
      <c r="N258" s="8" t="s">
        <v>224</v>
      </c>
      <c r="O258" s="8" t="s">
        <v>244</v>
      </c>
      <c r="P258" s="2" t="s">
        <v>245</v>
      </c>
      <c r="Q258" s="8" t="s">
        <v>32</v>
      </c>
      <c r="R258" s="8" t="s">
        <v>353</v>
      </c>
      <c r="S258" s="2" t="s">
        <v>1937</v>
      </c>
      <c r="T258" s="8" t="s">
        <v>440</v>
      </c>
      <c r="V258" s="2" t="s">
        <v>441</v>
      </c>
      <c r="X258" s="2" t="s">
        <v>436</v>
      </c>
    </row>
    <row r="259" spans="1:24" ht="63" customHeight="1" x14ac:dyDescent="0.25">
      <c r="A259" s="21" t="s">
        <v>2043</v>
      </c>
      <c r="B259" s="8" t="s">
        <v>1436</v>
      </c>
      <c r="C259" s="8" t="s">
        <v>111</v>
      </c>
      <c r="D259" s="8" t="s">
        <v>2545</v>
      </c>
      <c r="E259" s="8" t="s">
        <v>1364</v>
      </c>
      <c r="F259" s="36" t="s">
        <v>1438</v>
      </c>
      <c r="G259" s="3">
        <v>36000</v>
      </c>
      <c r="H259" s="9" t="s">
        <v>471</v>
      </c>
      <c r="I259" s="9"/>
      <c r="J259" s="9"/>
      <c r="K259" s="194" t="s">
        <v>117</v>
      </c>
      <c r="L259" s="8" t="s">
        <v>1439</v>
      </c>
      <c r="M259" s="43">
        <v>100</v>
      </c>
      <c r="N259" s="8" t="s">
        <v>471</v>
      </c>
      <c r="O259" s="8" t="s">
        <v>244</v>
      </c>
      <c r="P259" s="8" t="s">
        <v>448</v>
      </c>
      <c r="Q259" s="8" t="s">
        <v>32</v>
      </c>
      <c r="R259" s="8" t="s">
        <v>433</v>
      </c>
      <c r="S259" s="8" t="s">
        <v>449</v>
      </c>
      <c r="T259" s="8" t="s">
        <v>450</v>
      </c>
      <c r="U259" s="8" t="s">
        <v>213</v>
      </c>
      <c r="V259" s="8" t="s">
        <v>451</v>
      </c>
      <c r="X259" s="8" t="s">
        <v>442</v>
      </c>
    </row>
    <row r="260" spans="1:24" ht="45" x14ac:dyDescent="0.25">
      <c r="A260" s="21" t="s">
        <v>2043</v>
      </c>
      <c r="B260" s="8" t="s">
        <v>1448</v>
      </c>
      <c r="C260" s="8" t="s">
        <v>111</v>
      </c>
      <c r="D260" s="8" t="s">
        <v>2546</v>
      </c>
      <c r="E260" s="8" t="s">
        <v>1364</v>
      </c>
      <c r="F260" s="36" t="s">
        <v>1450</v>
      </c>
      <c r="G260" s="3"/>
      <c r="H260" s="9" t="s">
        <v>1431</v>
      </c>
      <c r="I260" s="9"/>
      <c r="J260" s="9"/>
      <c r="K260" s="194" t="s">
        <v>117</v>
      </c>
      <c r="L260" s="8" t="s">
        <v>1451</v>
      </c>
      <c r="M260" s="92">
        <v>0.1</v>
      </c>
      <c r="N260" s="8" t="s">
        <v>471</v>
      </c>
      <c r="O260" s="8" t="s">
        <v>3092</v>
      </c>
      <c r="P260" s="8" t="s">
        <v>470</v>
      </c>
      <c r="Q260" s="8" t="s">
        <v>471</v>
      </c>
      <c r="R260" s="8" t="s">
        <v>433</v>
      </c>
      <c r="S260" s="8" t="s">
        <v>449</v>
      </c>
      <c r="T260" s="8" t="s">
        <v>472</v>
      </c>
      <c r="U260" s="8" t="s">
        <v>224</v>
      </c>
      <c r="V260" s="10" t="s">
        <v>473</v>
      </c>
      <c r="X260" s="8" t="s">
        <v>465</v>
      </c>
    </row>
    <row r="261" spans="1:24" ht="54.75" customHeight="1" x14ac:dyDescent="0.25">
      <c r="A261" s="187" t="s">
        <v>2044</v>
      </c>
      <c r="B261" s="8" t="s">
        <v>1455</v>
      </c>
      <c r="C261" s="8" t="s">
        <v>111</v>
      </c>
      <c r="D261" s="8" t="s">
        <v>2547</v>
      </c>
      <c r="E261" s="8" t="s">
        <v>1364</v>
      </c>
      <c r="F261" s="25" t="s">
        <v>1457</v>
      </c>
      <c r="G261" s="9"/>
      <c r="H261" s="9"/>
      <c r="I261" s="9"/>
      <c r="J261" s="9"/>
      <c r="K261" s="194" t="s">
        <v>117</v>
      </c>
      <c r="L261" s="8" t="s">
        <v>1458</v>
      </c>
      <c r="M261" s="8" t="s">
        <v>1459</v>
      </c>
      <c r="P261" s="8" t="s">
        <v>470</v>
      </c>
      <c r="Q261" s="8" t="s">
        <v>32</v>
      </c>
      <c r="R261" s="8" t="s">
        <v>480</v>
      </c>
      <c r="S261" s="8" t="s">
        <v>32</v>
      </c>
      <c r="T261" s="8" t="s">
        <v>481</v>
      </c>
      <c r="X261" s="8" t="s">
        <v>475</v>
      </c>
    </row>
    <row r="262" spans="1:24" ht="54" customHeight="1" x14ac:dyDescent="0.25">
      <c r="A262" s="187" t="s">
        <v>2044</v>
      </c>
      <c r="B262" s="8" t="s">
        <v>1462</v>
      </c>
      <c r="C262" s="8" t="s">
        <v>111</v>
      </c>
      <c r="D262" s="8" t="s">
        <v>2548</v>
      </c>
      <c r="E262" s="8" t="s">
        <v>1364</v>
      </c>
      <c r="F262" s="25" t="s">
        <v>1457</v>
      </c>
      <c r="G262" s="9"/>
      <c r="H262" s="9"/>
      <c r="I262" s="9"/>
      <c r="J262" s="9"/>
      <c r="K262" s="194" t="s">
        <v>117</v>
      </c>
      <c r="L262" s="8" t="s">
        <v>1464</v>
      </c>
      <c r="M262" s="8" t="s">
        <v>1465</v>
      </c>
      <c r="P262" s="8" t="s">
        <v>488</v>
      </c>
      <c r="Q262" s="8" t="s">
        <v>32</v>
      </c>
      <c r="R262" s="10" t="s">
        <v>433</v>
      </c>
      <c r="S262" s="8" t="s">
        <v>32</v>
      </c>
      <c r="T262" s="8" t="s">
        <v>489</v>
      </c>
      <c r="V262" s="8" t="s">
        <v>490</v>
      </c>
      <c r="X262" s="2" t="s">
        <v>482</v>
      </c>
    </row>
    <row r="263" spans="1:24" ht="54" customHeight="1" x14ac:dyDescent="0.25">
      <c r="A263" s="187"/>
      <c r="B263" s="8" t="s">
        <v>3101</v>
      </c>
      <c r="D263" s="8" t="s">
        <v>3102</v>
      </c>
      <c r="F263" s="25"/>
      <c r="G263" s="9"/>
      <c r="H263" s="9"/>
      <c r="I263" s="9"/>
      <c r="J263" s="9"/>
      <c r="K263" s="194"/>
      <c r="L263" s="8" t="s">
        <v>3103</v>
      </c>
      <c r="M263" s="8" t="s">
        <v>3104</v>
      </c>
      <c r="R263" s="10"/>
      <c r="X263" s="2"/>
    </row>
    <row r="264" spans="1:24" ht="76.5" customHeight="1" x14ac:dyDescent="0.25">
      <c r="A264" s="188"/>
      <c r="B264" s="50" t="s">
        <v>2896</v>
      </c>
      <c r="C264" s="56"/>
      <c r="D264" s="56" t="s">
        <v>2340</v>
      </c>
      <c r="E264" s="56"/>
      <c r="F264" s="57"/>
      <c r="G264" s="56"/>
      <c r="H264" s="56"/>
      <c r="I264" s="56"/>
      <c r="J264" s="56"/>
      <c r="K264" s="56"/>
      <c r="L264" s="56"/>
      <c r="M264" s="56"/>
      <c r="N264" s="56"/>
      <c r="O264" s="56"/>
      <c r="P264" s="8" t="s">
        <v>517</v>
      </c>
      <c r="Q264" s="8" t="s">
        <v>32</v>
      </c>
      <c r="R264" s="8" t="s">
        <v>203</v>
      </c>
      <c r="S264" s="8" t="s">
        <v>391</v>
      </c>
      <c r="T264" s="8" t="s">
        <v>518</v>
      </c>
      <c r="V264" s="2" t="s">
        <v>519</v>
      </c>
      <c r="X264" s="8" t="s">
        <v>510</v>
      </c>
    </row>
    <row r="265" spans="1:24" s="120" customFormat="1" ht="81" customHeight="1" x14ac:dyDescent="0.25">
      <c r="A265" s="191" t="s">
        <v>2040</v>
      </c>
      <c r="B265" s="10" t="s">
        <v>1482</v>
      </c>
      <c r="C265" s="10" t="s">
        <v>111</v>
      </c>
      <c r="D265" s="10" t="s">
        <v>2549</v>
      </c>
      <c r="E265" s="10" t="s">
        <v>2897</v>
      </c>
      <c r="F265" s="49" t="s">
        <v>1484</v>
      </c>
      <c r="G265" s="11">
        <v>2000</v>
      </c>
      <c r="H265" s="11" t="s">
        <v>1485</v>
      </c>
      <c r="I265" s="143" t="s">
        <v>1486</v>
      </c>
      <c r="J265" s="10"/>
      <c r="K265" s="10" t="s">
        <v>1487</v>
      </c>
      <c r="L265" s="10" t="s">
        <v>1420</v>
      </c>
      <c r="M265" s="10" t="s">
        <v>1488</v>
      </c>
      <c r="N265" s="10" t="s">
        <v>1489</v>
      </c>
      <c r="O265" s="14" t="s">
        <v>211</v>
      </c>
      <c r="P265" s="28"/>
      <c r="Q265" s="28"/>
      <c r="R265" s="28"/>
      <c r="S265" s="28"/>
      <c r="T265" s="28"/>
      <c r="U265" s="28"/>
      <c r="V265" s="28"/>
      <c r="X265" s="28"/>
    </row>
    <row r="266" spans="1:24" ht="133.5" customHeight="1" x14ac:dyDescent="0.25">
      <c r="A266" s="188"/>
      <c r="B266" s="50" t="s">
        <v>2892</v>
      </c>
      <c r="C266" s="56"/>
      <c r="D266" s="56" t="s">
        <v>2340</v>
      </c>
      <c r="E266" s="56"/>
      <c r="F266" s="57"/>
      <c r="G266" s="56"/>
      <c r="H266" s="56"/>
      <c r="I266" s="56"/>
      <c r="J266" s="56"/>
      <c r="K266" s="56"/>
      <c r="L266" s="56"/>
      <c r="M266" s="56"/>
      <c r="N266" s="56"/>
      <c r="O266" s="56"/>
      <c r="P266" s="8" t="s">
        <v>525</v>
      </c>
      <c r="Q266" s="8" t="s">
        <v>526</v>
      </c>
      <c r="R266" s="2" t="s">
        <v>527</v>
      </c>
      <c r="S266" s="8" t="s">
        <v>528</v>
      </c>
      <c r="T266" s="8" t="s">
        <v>529</v>
      </c>
      <c r="U266" s="8" t="s">
        <v>530</v>
      </c>
      <c r="V266" s="8" t="s">
        <v>531</v>
      </c>
      <c r="X266" s="8" t="s">
        <v>521</v>
      </c>
    </row>
    <row r="267" spans="1:24" ht="135" x14ac:dyDescent="0.25">
      <c r="A267" s="187" t="s">
        <v>2046</v>
      </c>
      <c r="B267" s="8" t="s">
        <v>1523</v>
      </c>
      <c r="C267" s="8" t="s">
        <v>111</v>
      </c>
      <c r="D267" s="8" t="s">
        <v>2552</v>
      </c>
      <c r="E267" s="8" t="s">
        <v>1525</v>
      </c>
      <c r="F267" s="36" t="s">
        <v>1526</v>
      </c>
      <c r="G267" s="9">
        <v>3000</v>
      </c>
      <c r="H267" s="8" t="s">
        <v>1527</v>
      </c>
      <c r="I267" s="141" t="s">
        <v>2319</v>
      </c>
      <c r="K267" s="8" t="s">
        <v>1528</v>
      </c>
      <c r="L267" s="8" t="s">
        <v>1529</v>
      </c>
      <c r="M267" s="8" t="s">
        <v>1530</v>
      </c>
      <c r="N267" s="8" t="s">
        <v>833</v>
      </c>
      <c r="P267" s="8" t="s">
        <v>538</v>
      </c>
      <c r="Q267" s="8" t="s">
        <v>539</v>
      </c>
      <c r="R267" s="8" t="s">
        <v>540</v>
      </c>
      <c r="S267" s="8" t="s">
        <v>541</v>
      </c>
      <c r="T267" s="8" t="s">
        <v>542</v>
      </c>
      <c r="U267" s="8" t="s">
        <v>530</v>
      </c>
      <c r="V267" s="8" t="s">
        <v>543</v>
      </c>
      <c r="X267" s="8" t="s">
        <v>533</v>
      </c>
    </row>
    <row r="268" spans="1:24" ht="147" customHeight="1" x14ac:dyDescent="0.25">
      <c r="A268" s="188"/>
      <c r="B268" s="50" t="s">
        <v>2006</v>
      </c>
      <c r="C268" s="56"/>
      <c r="D268" s="56" t="s">
        <v>2340</v>
      </c>
      <c r="E268" s="56"/>
      <c r="F268" s="57"/>
      <c r="G268" s="56"/>
      <c r="H268" s="56"/>
      <c r="I268" s="56"/>
      <c r="J268" s="56"/>
      <c r="K268" s="56"/>
      <c r="L268" s="56"/>
      <c r="M268" s="56"/>
      <c r="N268" s="56"/>
      <c r="O268" s="56"/>
      <c r="P268" s="2" t="s">
        <v>552</v>
      </c>
      <c r="Q268" s="2" t="s">
        <v>553</v>
      </c>
      <c r="R268" s="2" t="s">
        <v>554</v>
      </c>
      <c r="S268" s="2" t="s">
        <v>555</v>
      </c>
      <c r="T268" s="2" t="s">
        <v>556</v>
      </c>
      <c r="U268" s="8" t="s">
        <v>530</v>
      </c>
      <c r="V268" s="2" t="s">
        <v>557</v>
      </c>
      <c r="X268" s="2" t="s">
        <v>545</v>
      </c>
    </row>
    <row r="269" spans="1:24" ht="83.25" customHeight="1" x14ac:dyDescent="0.25">
      <c r="A269" s="187" t="s">
        <v>2047</v>
      </c>
      <c r="B269" s="2" t="s">
        <v>1512</v>
      </c>
      <c r="C269" s="8" t="s">
        <v>111</v>
      </c>
      <c r="D269" s="2" t="s">
        <v>2553</v>
      </c>
      <c r="E269" s="2" t="s">
        <v>1514</v>
      </c>
      <c r="F269" s="37" t="s">
        <v>1515</v>
      </c>
      <c r="G269" s="3">
        <v>250000</v>
      </c>
      <c r="H269" s="3" t="s">
        <v>116</v>
      </c>
      <c r="I269" s="142" t="s">
        <v>1516</v>
      </c>
      <c r="J269" s="142" t="s">
        <v>2311</v>
      </c>
      <c r="K269" s="2" t="s">
        <v>1534</v>
      </c>
      <c r="L269" s="2" t="s">
        <v>220</v>
      </c>
      <c r="M269" s="2" t="s">
        <v>1518</v>
      </c>
      <c r="N269" s="2">
        <v>2008</v>
      </c>
      <c r="O269" s="2" t="s">
        <v>2949</v>
      </c>
      <c r="P269" s="2" t="s">
        <v>564</v>
      </c>
      <c r="Q269" s="2" t="s">
        <v>565</v>
      </c>
      <c r="R269" s="8" t="s">
        <v>433</v>
      </c>
      <c r="S269" s="2" t="s">
        <v>566</v>
      </c>
      <c r="T269" s="2" t="s">
        <v>567</v>
      </c>
      <c r="U269" s="8" t="s">
        <v>530</v>
      </c>
      <c r="V269" s="2" t="s">
        <v>568</v>
      </c>
      <c r="X269" s="2" t="s">
        <v>558</v>
      </c>
    </row>
    <row r="270" spans="1:24" ht="205.5" customHeight="1" x14ac:dyDescent="0.25">
      <c r="A270" s="187" t="s">
        <v>2047</v>
      </c>
      <c r="B270" s="8" t="s">
        <v>1535</v>
      </c>
      <c r="C270" s="8" t="s">
        <v>111</v>
      </c>
      <c r="D270" s="8" t="s">
        <v>3105</v>
      </c>
      <c r="E270" s="8" t="s">
        <v>1514</v>
      </c>
      <c r="F270" s="36" t="s">
        <v>1537</v>
      </c>
      <c r="G270" s="9">
        <v>45000</v>
      </c>
      <c r="H270" s="9" t="s">
        <v>116</v>
      </c>
      <c r="I270" s="141" t="s">
        <v>2320</v>
      </c>
      <c r="J270" s="98"/>
      <c r="K270" s="8" t="s">
        <v>1538</v>
      </c>
      <c r="L270" s="8" t="s">
        <v>3106</v>
      </c>
      <c r="M270" s="8" t="s">
        <v>1539</v>
      </c>
      <c r="N270" s="8">
        <v>2004</v>
      </c>
      <c r="O270" s="172" t="s">
        <v>1291</v>
      </c>
      <c r="P270" s="2" t="s">
        <v>576</v>
      </c>
      <c r="Q270" s="8" t="s">
        <v>577</v>
      </c>
      <c r="R270" s="8" t="s">
        <v>433</v>
      </c>
      <c r="S270" s="8" t="s">
        <v>578</v>
      </c>
      <c r="T270" s="8" t="s">
        <v>579</v>
      </c>
      <c r="U270" s="8" t="s">
        <v>530</v>
      </c>
      <c r="V270" s="8" t="s">
        <v>580</v>
      </c>
      <c r="X270" s="8" t="s">
        <v>570</v>
      </c>
    </row>
    <row r="271" spans="1:24" ht="141.75" customHeight="1" x14ac:dyDescent="0.25">
      <c r="A271" s="188"/>
      <c r="B271" s="50" t="s">
        <v>1547</v>
      </c>
      <c r="C271" s="56"/>
      <c r="D271" s="56" t="s">
        <v>2340</v>
      </c>
      <c r="E271" s="56"/>
      <c r="F271" s="57"/>
      <c r="G271" s="101"/>
      <c r="H271" s="101"/>
      <c r="I271" s="56"/>
      <c r="J271" s="56"/>
      <c r="K271" s="56"/>
      <c r="L271" s="56"/>
      <c r="M271" s="56"/>
      <c r="N271" s="56"/>
      <c r="O271" s="56"/>
      <c r="P271" s="8" t="s">
        <v>586</v>
      </c>
      <c r="Q271" s="8" t="s">
        <v>587</v>
      </c>
      <c r="R271" s="8" t="s">
        <v>433</v>
      </c>
      <c r="S271" s="8" t="s">
        <v>588</v>
      </c>
      <c r="T271" s="8" t="s">
        <v>579</v>
      </c>
      <c r="U271" s="8" t="s">
        <v>530</v>
      </c>
      <c r="V271" s="8" t="s">
        <v>589</v>
      </c>
      <c r="X271" s="8" t="s">
        <v>582</v>
      </c>
    </row>
    <row r="272" spans="1:24" ht="95.25" customHeight="1" x14ac:dyDescent="0.25">
      <c r="A272" s="187" t="s">
        <v>2049</v>
      </c>
      <c r="B272" s="8" t="s">
        <v>1545</v>
      </c>
      <c r="C272" s="19" t="s">
        <v>111</v>
      </c>
      <c r="D272" s="8" t="s">
        <v>1546</v>
      </c>
      <c r="E272" s="19" t="s">
        <v>1547</v>
      </c>
      <c r="F272" s="102" t="s">
        <v>1548</v>
      </c>
      <c r="G272" s="103">
        <v>20000</v>
      </c>
      <c r="H272" s="19" t="s">
        <v>1549</v>
      </c>
      <c r="I272" s="104"/>
      <c r="J272" s="104"/>
      <c r="K272" s="19" t="s">
        <v>1549</v>
      </c>
      <c r="L272" s="8" t="s">
        <v>1551</v>
      </c>
      <c r="M272" s="8" t="s">
        <v>1552</v>
      </c>
      <c r="N272" s="19" t="s">
        <v>1553</v>
      </c>
      <c r="P272" s="8" t="s">
        <v>586</v>
      </c>
      <c r="Q272" s="8" t="s">
        <v>224</v>
      </c>
      <c r="R272" s="8" t="s">
        <v>433</v>
      </c>
      <c r="S272" s="2" t="s">
        <v>595</v>
      </c>
      <c r="T272" s="8" t="s">
        <v>579</v>
      </c>
      <c r="U272" s="8" t="s">
        <v>530</v>
      </c>
      <c r="V272" s="8" t="s">
        <v>589</v>
      </c>
      <c r="X272" s="8" t="s">
        <v>591</v>
      </c>
    </row>
    <row r="273" spans="1:24" ht="83.25" customHeight="1" x14ac:dyDescent="0.25">
      <c r="A273" s="192" t="s">
        <v>2050</v>
      </c>
      <c r="B273" s="8" t="s">
        <v>1960</v>
      </c>
      <c r="C273" s="19" t="s">
        <v>111</v>
      </c>
      <c r="D273" s="8" t="s">
        <v>1560</v>
      </c>
      <c r="E273" s="19" t="s">
        <v>1547</v>
      </c>
      <c r="F273" s="102" t="s">
        <v>1561</v>
      </c>
      <c r="G273" s="103">
        <v>2100</v>
      </c>
      <c r="H273" s="19" t="s">
        <v>1549</v>
      </c>
      <c r="I273" s="104"/>
      <c r="J273" s="104"/>
      <c r="K273" s="19" t="s">
        <v>1549</v>
      </c>
      <c r="L273" s="8" t="s">
        <v>1551</v>
      </c>
      <c r="M273" s="43">
        <v>10</v>
      </c>
      <c r="N273" s="19" t="s">
        <v>1553</v>
      </c>
      <c r="O273" s="8" t="s">
        <v>575</v>
      </c>
      <c r="P273" s="8" t="s">
        <v>586</v>
      </c>
      <c r="Q273" s="8" t="s">
        <v>601</v>
      </c>
      <c r="R273" s="8" t="s">
        <v>433</v>
      </c>
      <c r="S273" s="8" t="s">
        <v>213</v>
      </c>
      <c r="T273" s="8" t="s">
        <v>602</v>
      </c>
      <c r="U273" s="8" t="s">
        <v>530</v>
      </c>
      <c r="V273" s="8" t="s">
        <v>603</v>
      </c>
      <c r="X273" s="2" t="s">
        <v>597</v>
      </c>
    </row>
    <row r="274" spans="1:24" ht="84.95" customHeight="1" x14ac:dyDescent="0.25">
      <c r="A274" s="187" t="s">
        <v>2049</v>
      </c>
      <c r="B274" s="8" t="s">
        <v>1563</v>
      </c>
      <c r="C274" s="19" t="s">
        <v>111</v>
      </c>
      <c r="D274" s="8" t="s">
        <v>1564</v>
      </c>
      <c r="E274" s="19" t="s">
        <v>1547</v>
      </c>
      <c r="F274" s="102" t="s">
        <v>1565</v>
      </c>
      <c r="G274" s="103">
        <v>400000</v>
      </c>
      <c r="H274" s="19" t="s">
        <v>1549</v>
      </c>
      <c r="I274" s="104"/>
      <c r="J274" s="104"/>
      <c r="K274" s="19" t="s">
        <v>1549</v>
      </c>
      <c r="L274" s="8" t="s">
        <v>1551</v>
      </c>
      <c r="M274" s="8" t="s">
        <v>1566</v>
      </c>
      <c r="N274" s="19" t="s">
        <v>1553</v>
      </c>
      <c r="P274" s="2" t="s">
        <v>610</v>
      </c>
      <c r="Q274" s="2" t="s">
        <v>213</v>
      </c>
      <c r="R274" s="2" t="s">
        <v>433</v>
      </c>
      <c r="S274" s="2" t="s">
        <v>611</v>
      </c>
      <c r="T274" s="2" t="s">
        <v>612</v>
      </c>
      <c r="U274" s="8" t="s">
        <v>530</v>
      </c>
      <c r="V274" s="2" t="s">
        <v>613</v>
      </c>
      <c r="X274" s="2" t="s">
        <v>605</v>
      </c>
    </row>
    <row r="275" spans="1:24" ht="84.95" customHeight="1" x14ac:dyDescent="0.25">
      <c r="A275" s="187" t="s">
        <v>2049</v>
      </c>
      <c r="B275" s="8" t="s">
        <v>1573</v>
      </c>
      <c r="C275" s="19" t="s">
        <v>111</v>
      </c>
      <c r="D275" s="8" t="s">
        <v>1564</v>
      </c>
      <c r="E275" s="19" t="s">
        <v>1547</v>
      </c>
      <c r="F275" s="102" t="s">
        <v>1574</v>
      </c>
      <c r="G275" s="103">
        <v>507164</v>
      </c>
      <c r="H275" s="19" t="s">
        <v>1549</v>
      </c>
      <c r="I275" s="104"/>
      <c r="J275" s="104"/>
      <c r="K275" s="19" t="s">
        <v>1549</v>
      </c>
      <c r="L275" s="8" t="s">
        <v>1551</v>
      </c>
      <c r="M275" s="8" t="s">
        <v>1575</v>
      </c>
      <c r="N275" s="19" t="s">
        <v>1553</v>
      </c>
      <c r="P275" s="8" t="s">
        <v>586</v>
      </c>
      <c r="Q275" s="2" t="s">
        <v>213</v>
      </c>
      <c r="R275" s="2" t="s">
        <v>433</v>
      </c>
      <c r="S275" s="2" t="s">
        <v>213</v>
      </c>
      <c r="T275" s="2" t="s">
        <v>620</v>
      </c>
      <c r="U275" s="8" t="s">
        <v>530</v>
      </c>
      <c r="V275" s="2" t="s">
        <v>621</v>
      </c>
      <c r="X275" s="2" t="s">
        <v>615</v>
      </c>
    </row>
    <row r="276" spans="1:24" ht="84.95" customHeight="1" x14ac:dyDescent="0.25">
      <c r="A276" s="187" t="s">
        <v>2049</v>
      </c>
      <c r="B276" s="8" t="s">
        <v>1576</v>
      </c>
      <c r="C276" s="19" t="s">
        <v>111</v>
      </c>
      <c r="D276" s="8" t="s">
        <v>1564</v>
      </c>
      <c r="E276" s="19" t="s">
        <v>1547</v>
      </c>
      <c r="F276" s="102" t="s">
        <v>1577</v>
      </c>
      <c r="G276" s="103">
        <v>57000</v>
      </c>
      <c r="H276" s="19" t="s">
        <v>1549</v>
      </c>
      <c r="I276" s="104"/>
      <c r="J276" s="104"/>
      <c r="K276" s="19" t="s">
        <v>1549</v>
      </c>
      <c r="L276" s="8" t="s">
        <v>1551</v>
      </c>
      <c r="M276" s="8" t="s">
        <v>1578</v>
      </c>
      <c r="N276" s="19" t="s">
        <v>1553</v>
      </c>
      <c r="P276" s="8" t="s">
        <v>625</v>
      </c>
      <c r="Q276" s="8" t="s">
        <v>433</v>
      </c>
      <c r="R276" s="8" t="s">
        <v>433</v>
      </c>
      <c r="S276" s="8" t="s">
        <v>630</v>
      </c>
      <c r="T276" s="8" t="s">
        <v>627</v>
      </c>
      <c r="U276" s="8" t="s">
        <v>530</v>
      </c>
      <c r="V276" s="8" t="s">
        <v>631</v>
      </c>
      <c r="X276" s="8" t="s">
        <v>629</v>
      </c>
    </row>
    <row r="277" spans="1:24" ht="84.95" customHeight="1" x14ac:dyDescent="0.25">
      <c r="A277" s="187" t="s">
        <v>2049</v>
      </c>
      <c r="B277" s="8" t="s">
        <v>1579</v>
      </c>
      <c r="C277" s="19" t="s">
        <v>111</v>
      </c>
      <c r="D277" s="8" t="s">
        <v>1564</v>
      </c>
      <c r="E277" s="19" t="s">
        <v>1547</v>
      </c>
      <c r="F277" s="102" t="s">
        <v>1580</v>
      </c>
      <c r="G277" s="103">
        <v>138000</v>
      </c>
      <c r="H277" s="19" t="s">
        <v>1549</v>
      </c>
      <c r="I277" s="104"/>
      <c r="J277" s="104"/>
      <c r="K277" s="19" t="s">
        <v>1549</v>
      </c>
      <c r="L277" s="8" t="s">
        <v>1551</v>
      </c>
      <c r="M277" s="8" t="s">
        <v>1581</v>
      </c>
      <c r="N277" s="19" t="s">
        <v>1553</v>
      </c>
      <c r="P277" s="2" t="s">
        <v>639</v>
      </c>
      <c r="Q277" s="47" t="s">
        <v>638</v>
      </c>
      <c r="R277" s="2" t="s">
        <v>471</v>
      </c>
      <c r="S277" s="2" t="s">
        <v>640</v>
      </c>
      <c r="T277" s="2" t="s">
        <v>641</v>
      </c>
      <c r="U277" s="8" t="s">
        <v>530</v>
      </c>
      <c r="V277" s="2" t="s">
        <v>642</v>
      </c>
      <c r="X277" s="2" t="s">
        <v>633</v>
      </c>
    </row>
    <row r="278" spans="1:24" ht="84.95" customHeight="1" x14ac:dyDescent="0.25">
      <c r="A278" s="187" t="s">
        <v>2049</v>
      </c>
      <c r="B278" s="8" t="s">
        <v>1582</v>
      </c>
      <c r="C278" s="19" t="s">
        <v>111</v>
      </c>
      <c r="D278" s="8" t="s">
        <v>1564</v>
      </c>
      <c r="E278" s="19" t="s">
        <v>1547</v>
      </c>
      <c r="F278" s="102" t="s">
        <v>1583</v>
      </c>
      <c r="G278" s="103">
        <v>93070</v>
      </c>
      <c r="H278" s="19" t="s">
        <v>1549</v>
      </c>
      <c r="I278" s="104"/>
      <c r="J278" s="104"/>
      <c r="K278" s="19" t="s">
        <v>1549</v>
      </c>
      <c r="L278" s="8" t="s">
        <v>1551</v>
      </c>
      <c r="M278" s="8" t="s">
        <v>1584</v>
      </c>
      <c r="N278" s="19" t="s">
        <v>1553</v>
      </c>
      <c r="P278" s="8" t="s">
        <v>647</v>
      </c>
      <c r="Q278" s="8" t="s">
        <v>433</v>
      </c>
      <c r="R278" s="8" t="s">
        <v>471</v>
      </c>
      <c r="S278" s="8" t="s">
        <v>640</v>
      </c>
      <c r="T278" s="8" t="s">
        <v>1950</v>
      </c>
      <c r="U278" s="8" t="s">
        <v>530</v>
      </c>
      <c r="V278" s="8" t="s">
        <v>648</v>
      </c>
      <c r="X278" s="8" t="s">
        <v>1949</v>
      </c>
    </row>
    <row r="279" spans="1:24" ht="84.95" customHeight="1" x14ac:dyDescent="0.25">
      <c r="A279" s="187" t="s">
        <v>2049</v>
      </c>
      <c r="B279" s="8" t="s">
        <v>1586</v>
      </c>
      <c r="C279" s="19" t="s">
        <v>111</v>
      </c>
      <c r="D279" s="8" t="s">
        <v>1564</v>
      </c>
      <c r="E279" s="19" t="s">
        <v>1547</v>
      </c>
      <c r="F279" s="102" t="s">
        <v>1587</v>
      </c>
      <c r="G279" s="103">
        <v>60913</v>
      </c>
      <c r="H279" s="19" t="s">
        <v>1549</v>
      </c>
      <c r="I279" s="104"/>
      <c r="J279" s="104"/>
      <c r="K279" s="19" t="s">
        <v>1549</v>
      </c>
      <c r="L279" s="8" t="s">
        <v>1551</v>
      </c>
      <c r="M279" s="8" t="s">
        <v>1588</v>
      </c>
      <c r="N279" s="19" t="s">
        <v>1553</v>
      </c>
      <c r="P279" s="8" t="s">
        <v>652</v>
      </c>
      <c r="Q279" s="47" t="s">
        <v>638</v>
      </c>
      <c r="R279" s="8" t="s">
        <v>471</v>
      </c>
      <c r="S279" s="8" t="s">
        <v>640</v>
      </c>
      <c r="T279" s="8" t="s">
        <v>653</v>
      </c>
      <c r="U279" s="8" t="s">
        <v>530</v>
      </c>
      <c r="V279" s="8" t="s">
        <v>654</v>
      </c>
      <c r="X279" s="8" t="s">
        <v>650</v>
      </c>
    </row>
    <row r="280" spans="1:24" ht="84.95" customHeight="1" x14ac:dyDescent="0.25">
      <c r="A280" s="187" t="s">
        <v>2049</v>
      </c>
      <c r="B280" s="8" t="s">
        <v>1590</v>
      </c>
      <c r="C280" s="19" t="s">
        <v>111</v>
      </c>
      <c r="D280" s="8" t="s">
        <v>1564</v>
      </c>
      <c r="E280" s="19" t="s">
        <v>1547</v>
      </c>
      <c r="F280" s="102" t="s">
        <v>1591</v>
      </c>
      <c r="G280" s="103">
        <v>31344</v>
      </c>
      <c r="H280" s="19" t="s">
        <v>1549</v>
      </c>
      <c r="I280" s="104"/>
      <c r="J280" s="104"/>
      <c r="K280" s="19" t="s">
        <v>1549</v>
      </c>
      <c r="L280" s="8" t="s">
        <v>1551</v>
      </c>
      <c r="M280" s="8" t="s">
        <v>1578</v>
      </c>
      <c r="N280" s="19" t="s">
        <v>1553</v>
      </c>
      <c r="P280" s="8" t="s">
        <v>652</v>
      </c>
      <c r="Q280" s="47" t="s">
        <v>638</v>
      </c>
      <c r="R280" s="8" t="s">
        <v>471</v>
      </c>
      <c r="S280" s="8" t="s">
        <v>640</v>
      </c>
      <c r="T280" s="8" t="s">
        <v>653</v>
      </c>
      <c r="U280" s="8" t="s">
        <v>530</v>
      </c>
      <c r="V280" s="8" t="s">
        <v>660</v>
      </c>
      <c r="X280" s="8" t="s">
        <v>656</v>
      </c>
    </row>
    <row r="281" spans="1:24" ht="84.95" customHeight="1" x14ac:dyDescent="0.25">
      <c r="A281" s="187" t="s">
        <v>2049</v>
      </c>
      <c r="B281" s="8" t="s">
        <v>1593</v>
      </c>
      <c r="C281" s="19" t="s">
        <v>111</v>
      </c>
      <c r="D281" s="8" t="s">
        <v>1564</v>
      </c>
      <c r="E281" s="19" t="s">
        <v>1547</v>
      </c>
      <c r="F281" s="102" t="s">
        <v>1594</v>
      </c>
      <c r="G281" s="103">
        <v>138000</v>
      </c>
      <c r="H281" s="19" t="s">
        <v>1549</v>
      </c>
      <c r="I281" s="104"/>
      <c r="J281" s="104"/>
      <c r="K281" s="19" t="s">
        <v>1549</v>
      </c>
      <c r="L281" s="8" t="s">
        <v>1551</v>
      </c>
      <c r="M281" s="8" t="s">
        <v>1595</v>
      </c>
      <c r="N281" s="19" t="s">
        <v>1553</v>
      </c>
      <c r="P281" s="8" t="s">
        <v>665</v>
      </c>
      <c r="Q281" s="47" t="s">
        <v>638</v>
      </c>
      <c r="R281" s="8" t="s">
        <v>471</v>
      </c>
      <c r="S281" s="8" t="s">
        <v>640</v>
      </c>
      <c r="T281" s="8" t="s">
        <v>641</v>
      </c>
      <c r="U281" s="8" t="s">
        <v>530</v>
      </c>
      <c r="V281" s="8" t="s">
        <v>660</v>
      </c>
      <c r="X281" s="8" t="s">
        <v>662</v>
      </c>
    </row>
    <row r="282" spans="1:24" ht="84.95" customHeight="1" x14ac:dyDescent="0.25">
      <c r="A282" s="187" t="s">
        <v>2049</v>
      </c>
      <c r="B282" s="8" t="s">
        <v>2966</v>
      </c>
      <c r="C282" s="19" t="s">
        <v>111</v>
      </c>
      <c r="D282" s="8" t="s">
        <v>1564</v>
      </c>
      <c r="E282" s="19" t="s">
        <v>1547</v>
      </c>
      <c r="F282" s="102" t="s">
        <v>1596</v>
      </c>
      <c r="G282" s="103">
        <v>26400</v>
      </c>
      <c r="H282" s="19" t="s">
        <v>1549</v>
      </c>
      <c r="I282" s="104"/>
      <c r="J282" s="104"/>
      <c r="K282" s="19" t="s">
        <v>1549</v>
      </c>
      <c r="L282" s="8" t="s">
        <v>1551</v>
      </c>
      <c r="M282" s="8" t="s">
        <v>1597</v>
      </c>
      <c r="N282" s="19" t="s">
        <v>1553</v>
      </c>
      <c r="P282" s="8" t="s">
        <v>669</v>
      </c>
      <c r="Q282" s="47" t="s">
        <v>638</v>
      </c>
      <c r="R282" s="8" t="s">
        <v>471</v>
      </c>
      <c r="S282" s="8" t="s">
        <v>670</v>
      </c>
      <c r="T282" s="8" t="s">
        <v>579</v>
      </c>
      <c r="U282" s="8" t="s">
        <v>530</v>
      </c>
      <c r="V282" s="8" t="s">
        <v>671</v>
      </c>
      <c r="X282" s="8" t="s">
        <v>667</v>
      </c>
    </row>
    <row r="283" spans="1:24" ht="84.95" customHeight="1" x14ac:dyDescent="0.25">
      <c r="A283" s="187" t="s">
        <v>2051</v>
      </c>
      <c r="B283" s="8" t="s">
        <v>2008</v>
      </c>
      <c r="C283" s="19" t="s">
        <v>111</v>
      </c>
      <c r="D283" s="8" t="s">
        <v>1598</v>
      </c>
      <c r="E283" s="19" t="s">
        <v>1547</v>
      </c>
      <c r="F283" s="102" t="s">
        <v>1599</v>
      </c>
      <c r="G283" s="103">
        <v>26000</v>
      </c>
      <c r="H283" s="19" t="s">
        <v>1549</v>
      </c>
      <c r="I283" s="104"/>
      <c r="J283" s="104"/>
      <c r="K283" s="19" t="s">
        <v>1549</v>
      </c>
      <c r="L283" s="8" t="s">
        <v>1551</v>
      </c>
      <c r="M283" s="8" t="s">
        <v>1600</v>
      </c>
      <c r="N283" s="19" t="s">
        <v>1553</v>
      </c>
      <c r="P283" s="8" t="s">
        <v>669</v>
      </c>
      <c r="Q283" s="47" t="s">
        <v>638</v>
      </c>
      <c r="R283" s="8" t="s">
        <v>471</v>
      </c>
      <c r="S283" s="8" t="s">
        <v>640</v>
      </c>
      <c r="T283" s="8" t="s">
        <v>579</v>
      </c>
      <c r="U283" s="8" t="s">
        <v>530</v>
      </c>
      <c r="V283" s="8" t="s">
        <v>677</v>
      </c>
      <c r="X283" s="8" t="s">
        <v>673</v>
      </c>
    </row>
    <row r="284" spans="1:24" ht="84.95" customHeight="1" x14ac:dyDescent="0.25">
      <c r="A284" s="187" t="s">
        <v>2049</v>
      </c>
      <c r="B284" s="8" t="s">
        <v>1604</v>
      </c>
      <c r="C284" s="19" t="s">
        <v>111</v>
      </c>
      <c r="D284" s="8" t="s">
        <v>1605</v>
      </c>
      <c r="E284" s="19" t="s">
        <v>1547</v>
      </c>
      <c r="F284" s="102" t="s">
        <v>1606</v>
      </c>
      <c r="G284" s="103">
        <v>313013</v>
      </c>
      <c r="H284" s="19" t="s">
        <v>1549</v>
      </c>
      <c r="I284" s="104"/>
      <c r="J284" s="104"/>
      <c r="K284" s="19" t="s">
        <v>1549</v>
      </c>
      <c r="L284" s="8" t="s">
        <v>1551</v>
      </c>
      <c r="M284" s="8" t="s">
        <v>1607</v>
      </c>
      <c r="N284" s="19" t="s">
        <v>1553</v>
      </c>
      <c r="O284" s="8" t="s">
        <v>2937</v>
      </c>
      <c r="P284" s="32" t="s">
        <v>685</v>
      </c>
      <c r="Q284" s="8" t="s">
        <v>433</v>
      </c>
      <c r="R284" s="8" t="s">
        <v>471</v>
      </c>
      <c r="S284" s="8" t="s">
        <v>686</v>
      </c>
      <c r="T284" s="8" t="s">
        <v>687</v>
      </c>
      <c r="U284" s="8" t="s">
        <v>530</v>
      </c>
      <c r="V284" s="8" t="s">
        <v>688</v>
      </c>
      <c r="X284" s="8" t="s">
        <v>679</v>
      </c>
    </row>
    <row r="285" spans="1:24" ht="135" x14ac:dyDescent="0.25">
      <c r="A285" s="187" t="s">
        <v>2049</v>
      </c>
      <c r="B285" s="8" t="s">
        <v>1611</v>
      </c>
      <c r="C285" s="19" t="s">
        <v>111</v>
      </c>
      <c r="D285" s="8" t="s">
        <v>1605</v>
      </c>
      <c r="E285" s="19" t="s">
        <v>1547</v>
      </c>
      <c r="F285" s="102" t="s">
        <v>1612</v>
      </c>
      <c r="G285" s="103">
        <v>494802</v>
      </c>
      <c r="H285" s="19" t="s">
        <v>1549</v>
      </c>
      <c r="I285" s="104"/>
      <c r="J285" s="104"/>
      <c r="K285" s="19" t="s">
        <v>1549</v>
      </c>
      <c r="L285" s="8" t="s">
        <v>1551</v>
      </c>
      <c r="M285" s="8" t="s">
        <v>1613</v>
      </c>
      <c r="N285" s="19" t="s">
        <v>1553</v>
      </c>
      <c r="O285" s="8" t="s">
        <v>2937</v>
      </c>
      <c r="P285" s="8" t="s">
        <v>694</v>
      </c>
      <c r="Q285" s="8" t="s">
        <v>471</v>
      </c>
      <c r="R285" s="8" t="s">
        <v>471</v>
      </c>
      <c r="S285" s="8" t="s">
        <v>686</v>
      </c>
      <c r="T285" s="8" t="s">
        <v>695</v>
      </c>
      <c r="U285" s="8" t="s">
        <v>530</v>
      </c>
      <c r="V285" s="8" t="s">
        <v>696</v>
      </c>
      <c r="X285" s="8" t="s">
        <v>690</v>
      </c>
    </row>
    <row r="286" spans="1:24" ht="84.95" customHeight="1" x14ac:dyDescent="0.25">
      <c r="A286" s="187" t="s">
        <v>2049</v>
      </c>
      <c r="B286" s="8" t="s">
        <v>1615</v>
      </c>
      <c r="C286" s="19" t="s">
        <v>111</v>
      </c>
      <c r="D286" s="8" t="s">
        <v>1616</v>
      </c>
      <c r="E286" s="19" t="s">
        <v>1547</v>
      </c>
      <c r="F286" s="102" t="s">
        <v>1617</v>
      </c>
      <c r="G286" s="103">
        <v>31873</v>
      </c>
      <c r="H286" s="19" t="s">
        <v>1549</v>
      </c>
      <c r="I286" s="104"/>
      <c r="J286" s="104"/>
      <c r="K286" s="19" t="s">
        <v>1549</v>
      </c>
      <c r="L286" s="8" t="s">
        <v>1551</v>
      </c>
      <c r="M286" s="43">
        <v>1350</v>
      </c>
      <c r="N286" s="19" t="s">
        <v>1553</v>
      </c>
      <c r="P286" s="8" t="s">
        <v>694</v>
      </c>
      <c r="Q286" s="8" t="s">
        <v>433</v>
      </c>
      <c r="R286" s="8" t="s">
        <v>471</v>
      </c>
      <c r="S286" s="8" t="s">
        <v>686</v>
      </c>
      <c r="T286" s="8" t="s">
        <v>687</v>
      </c>
      <c r="U286" s="8" t="s">
        <v>530</v>
      </c>
      <c r="V286" s="8" t="s">
        <v>688</v>
      </c>
      <c r="X286" s="13" t="s">
        <v>698</v>
      </c>
    </row>
    <row r="287" spans="1:24" ht="84.95" customHeight="1" x14ac:dyDescent="0.25">
      <c r="A287" s="187" t="s">
        <v>2049</v>
      </c>
      <c r="B287" s="8" t="s">
        <v>1620</v>
      </c>
      <c r="C287" s="19" t="s">
        <v>111</v>
      </c>
      <c r="D287" s="8" t="s">
        <v>1621</v>
      </c>
      <c r="E287" s="19" t="s">
        <v>1547</v>
      </c>
      <c r="F287" s="102" t="s">
        <v>1622</v>
      </c>
      <c r="G287" s="103">
        <v>96000</v>
      </c>
      <c r="H287" s="19" t="s">
        <v>1549</v>
      </c>
      <c r="I287" s="104"/>
      <c r="J287" s="104"/>
      <c r="K287" s="19" t="s">
        <v>1549</v>
      </c>
      <c r="L287" s="8" t="s">
        <v>1551</v>
      </c>
      <c r="M287" s="8" t="s">
        <v>1623</v>
      </c>
      <c r="N287" s="19" t="s">
        <v>1553</v>
      </c>
      <c r="P287" s="8" t="s">
        <v>694</v>
      </c>
      <c r="Q287" s="8" t="s">
        <v>433</v>
      </c>
      <c r="R287" s="8" t="s">
        <v>471</v>
      </c>
      <c r="S287" s="8" t="s">
        <v>686</v>
      </c>
      <c r="T287" s="8" t="s">
        <v>687</v>
      </c>
      <c r="U287" s="8" t="s">
        <v>530</v>
      </c>
      <c r="V287" s="8" t="s">
        <v>688</v>
      </c>
      <c r="X287" s="8" t="s">
        <v>704</v>
      </c>
    </row>
    <row r="288" spans="1:24" ht="84.95" customHeight="1" x14ac:dyDescent="0.25">
      <c r="A288" s="187" t="s">
        <v>2049</v>
      </c>
      <c r="B288" s="8" t="s">
        <v>1626</v>
      </c>
      <c r="C288" s="19" t="s">
        <v>111</v>
      </c>
      <c r="D288" s="8" t="s">
        <v>1621</v>
      </c>
      <c r="E288" s="19" t="s">
        <v>1547</v>
      </c>
      <c r="F288" s="102" t="s">
        <v>1627</v>
      </c>
      <c r="G288" s="103">
        <v>150000</v>
      </c>
      <c r="H288" s="19" t="s">
        <v>1549</v>
      </c>
      <c r="I288" s="104"/>
      <c r="J288" s="104"/>
      <c r="K288" s="19" t="s">
        <v>1549</v>
      </c>
      <c r="L288" s="8" t="s">
        <v>1551</v>
      </c>
      <c r="M288" s="8" t="s">
        <v>1628</v>
      </c>
      <c r="N288" s="19" t="s">
        <v>1553</v>
      </c>
      <c r="O288" s="8" t="s">
        <v>211</v>
      </c>
      <c r="P288" s="8" t="s">
        <v>713</v>
      </c>
      <c r="Q288" s="8" t="s">
        <v>714</v>
      </c>
      <c r="R288" s="8" t="s">
        <v>471</v>
      </c>
      <c r="S288" s="8" t="s">
        <v>715</v>
      </c>
      <c r="T288" s="8" t="s">
        <v>716</v>
      </c>
      <c r="U288" s="8" t="s">
        <v>530</v>
      </c>
      <c r="V288" s="8" t="s">
        <v>1953</v>
      </c>
      <c r="X288" s="2" t="s">
        <v>708</v>
      </c>
    </row>
    <row r="289" spans="1:24" s="120" customFormat="1" ht="68.25" customHeight="1" x14ac:dyDescent="0.25">
      <c r="A289" s="187" t="s">
        <v>2049</v>
      </c>
      <c r="B289" s="8" t="s">
        <v>1629</v>
      </c>
      <c r="C289" s="19" t="s">
        <v>111</v>
      </c>
      <c r="D289" s="8" t="s">
        <v>1621</v>
      </c>
      <c r="E289" s="19" t="s">
        <v>1547</v>
      </c>
      <c r="F289" s="102" t="s">
        <v>1630</v>
      </c>
      <c r="G289" s="103">
        <v>42000</v>
      </c>
      <c r="H289" s="19" t="s">
        <v>1549</v>
      </c>
      <c r="I289" s="104"/>
      <c r="J289" s="104"/>
      <c r="K289" s="19" t="s">
        <v>1549</v>
      </c>
      <c r="L289" s="8" t="s">
        <v>1551</v>
      </c>
      <c r="M289" s="8" t="s">
        <v>1631</v>
      </c>
      <c r="N289" s="19" t="s">
        <v>1553</v>
      </c>
      <c r="O289" s="8"/>
      <c r="P289" s="28"/>
      <c r="Q289" s="28"/>
      <c r="R289" s="28"/>
      <c r="S289" s="28"/>
      <c r="T289" s="28"/>
      <c r="U289" s="28"/>
      <c r="V289" s="28"/>
      <c r="X289" s="28"/>
    </row>
    <row r="290" spans="1:24" ht="129" customHeight="1" x14ac:dyDescent="0.25">
      <c r="A290" s="187" t="s">
        <v>2049</v>
      </c>
      <c r="B290" s="8" t="s">
        <v>1633</v>
      </c>
      <c r="C290" s="19" t="s">
        <v>111</v>
      </c>
      <c r="D290" s="8" t="s">
        <v>1621</v>
      </c>
      <c r="E290" s="19" t="s">
        <v>1547</v>
      </c>
      <c r="F290" s="102" t="s">
        <v>1634</v>
      </c>
      <c r="G290" s="103">
        <v>526000</v>
      </c>
      <c r="H290" s="19" t="s">
        <v>1549</v>
      </c>
      <c r="I290" s="104"/>
      <c r="J290" s="104"/>
      <c r="K290" s="19" t="s">
        <v>1549</v>
      </c>
      <c r="L290" s="8" t="s">
        <v>1551</v>
      </c>
      <c r="M290" s="8" t="s">
        <v>1635</v>
      </c>
      <c r="N290" s="19" t="s">
        <v>1553</v>
      </c>
      <c r="O290" s="8" t="s">
        <v>211</v>
      </c>
      <c r="P290" s="2" t="s">
        <v>722</v>
      </c>
      <c r="Q290" s="2" t="s">
        <v>723</v>
      </c>
      <c r="R290" s="2" t="s">
        <v>724</v>
      </c>
      <c r="S290" s="2" t="s">
        <v>725</v>
      </c>
      <c r="T290" s="2" t="s">
        <v>726</v>
      </c>
      <c r="U290" s="2" t="s">
        <v>213</v>
      </c>
      <c r="V290" s="2" t="s">
        <v>727</v>
      </c>
      <c r="X290" s="2" t="s">
        <v>717</v>
      </c>
    </row>
    <row r="291" spans="1:24" ht="84.95" customHeight="1" x14ac:dyDescent="0.25">
      <c r="A291" s="187" t="s">
        <v>2049</v>
      </c>
      <c r="B291" s="8" t="s">
        <v>1636</v>
      </c>
      <c r="C291" s="19" t="s">
        <v>111</v>
      </c>
      <c r="D291" s="8" t="s">
        <v>1637</v>
      </c>
      <c r="E291" s="19" t="s">
        <v>1547</v>
      </c>
      <c r="F291" s="102" t="s">
        <v>1638</v>
      </c>
      <c r="G291" s="103">
        <v>30000</v>
      </c>
      <c r="H291" s="19" t="s">
        <v>1549</v>
      </c>
      <c r="I291" s="104"/>
      <c r="J291" s="104"/>
      <c r="K291" s="19" t="s">
        <v>1549</v>
      </c>
      <c r="L291" s="8" t="s">
        <v>1551</v>
      </c>
      <c r="M291" s="8" t="s">
        <v>1639</v>
      </c>
      <c r="N291" s="19" t="s">
        <v>1553</v>
      </c>
      <c r="P291" s="2" t="s">
        <v>722</v>
      </c>
      <c r="Q291" s="2" t="s">
        <v>723</v>
      </c>
      <c r="R291" s="2" t="s">
        <v>724</v>
      </c>
      <c r="S291" s="2" t="s">
        <v>725</v>
      </c>
      <c r="T291" s="2" t="s">
        <v>733</v>
      </c>
      <c r="U291" s="2" t="s">
        <v>213</v>
      </c>
      <c r="V291" s="2" t="s">
        <v>727</v>
      </c>
      <c r="X291" s="2" t="s">
        <v>728</v>
      </c>
    </row>
    <row r="292" spans="1:24" ht="84.95" customHeight="1" x14ac:dyDescent="0.25">
      <c r="A292" s="187" t="s">
        <v>2051</v>
      </c>
      <c r="B292" s="8" t="s">
        <v>1641</v>
      </c>
      <c r="C292" s="19" t="s">
        <v>111</v>
      </c>
      <c r="D292" s="8" t="s">
        <v>1641</v>
      </c>
      <c r="E292" s="19" t="s">
        <v>1547</v>
      </c>
      <c r="F292" s="102" t="s">
        <v>1642</v>
      </c>
      <c r="G292" s="103">
        <v>13000</v>
      </c>
      <c r="H292" s="19" t="s">
        <v>1549</v>
      </c>
      <c r="I292" s="104"/>
      <c r="J292" s="104"/>
      <c r="K292" s="19" t="s">
        <v>1549</v>
      </c>
      <c r="L292" s="8" t="s">
        <v>1551</v>
      </c>
      <c r="M292" s="43" t="s">
        <v>26</v>
      </c>
      <c r="N292" s="19" t="s">
        <v>1553</v>
      </c>
      <c r="P292" s="2" t="s">
        <v>722</v>
      </c>
      <c r="Q292" s="2" t="s">
        <v>723</v>
      </c>
      <c r="R292" s="2" t="s">
        <v>724</v>
      </c>
      <c r="S292" s="2" t="s">
        <v>725</v>
      </c>
      <c r="T292" s="2" t="s">
        <v>726</v>
      </c>
      <c r="U292" s="2" t="s">
        <v>213</v>
      </c>
      <c r="V292" s="2" t="s">
        <v>727</v>
      </c>
      <c r="X292" s="2" t="s">
        <v>734</v>
      </c>
    </row>
    <row r="293" spans="1:24" ht="84.95" customHeight="1" x14ac:dyDescent="0.25">
      <c r="A293" s="187" t="s">
        <v>2049</v>
      </c>
      <c r="B293" s="8" t="s">
        <v>1643</v>
      </c>
      <c r="C293" s="19" t="s">
        <v>111</v>
      </c>
      <c r="D293" s="8" t="s">
        <v>1644</v>
      </c>
      <c r="E293" s="19" t="s">
        <v>1547</v>
      </c>
      <c r="F293" s="102" t="s">
        <v>1645</v>
      </c>
      <c r="G293" s="103">
        <v>395000</v>
      </c>
      <c r="H293" s="19" t="s">
        <v>1549</v>
      </c>
      <c r="I293" s="104"/>
      <c r="J293" s="104"/>
      <c r="K293" s="19" t="s">
        <v>1549</v>
      </c>
      <c r="L293" s="8" t="s">
        <v>1551</v>
      </c>
      <c r="M293" s="8" t="s">
        <v>1646</v>
      </c>
      <c r="N293" s="19" t="s">
        <v>1553</v>
      </c>
      <c r="O293" s="8" t="s">
        <v>2719</v>
      </c>
      <c r="P293" s="2" t="s">
        <v>722</v>
      </c>
      <c r="Q293" s="2" t="s">
        <v>723</v>
      </c>
      <c r="R293" s="2" t="s">
        <v>724</v>
      </c>
      <c r="S293" s="2" t="s">
        <v>725</v>
      </c>
      <c r="T293" s="2" t="s">
        <v>726</v>
      </c>
      <c r="U293" s="2" t="s">
        <v>213</v>
      </c>
      <c r="V293" s="2" t="s">
        <v>727</v>
      </c>
      <c r="X293" s="2" t="s">
        <v>737</v>
      </c>
    </row>
    <row r="294" spans="1:24" ht="84.95" customHeight="1" x14ac:dyDescent="0.25">
      <c r="A294" s="187" t="s">
        <v>2049</v>
      </c>
      <c r="B294" s="8" t="s">
        <v>1648</v>
      </c>
      <c r="C294" s="19" t="s">
        <v>111</v>
      </c>
      <c r="D294" s="8" t="s">
        <v>1649</v>
      </c>
      <c r="E294" s="19" t="s">
        <v>1547</v>
      </c>
      <c r="F294" s="102" t="s">
        <v>1650</v>
      </c>
      <c r="G294" s="103">
        <v>14500</v>
      </c>
      <c r="H294" s="19" t="s">
        <v>1549</v>
      </c>
      <c r="I294" s="104"/>
      <c r="J294" s="104"/>
      <c r="K294" s="19" t="s">
        <v>1549</v>
      </c>
      <c r="L294" s="8" t="s">
        <v>1551</v>
      </c>
      <c r="M294" s="8" t="s">
        <v>1651</v>
      </c>
      <c r="N294" s="19" t="s">
        <v>1553</v>
      </c>
      <c r="P294" s="2" t="s">
        <v>722</v>
      </c>
      <c r="Q294" s="2" t="s">
        <v>723</v>
      </c>
      <c r="R294" s="2" t="s">
        <v>724</v>
      </c>
      <c r="S294" s="2" t="s">
        <v>725</v>
      </c>
      <c r="T294" s="2" t="s">
        <v>726</v>
      </c>
      <c r="U294" s="2" t="s">
        <v>213</v>
      </c>
      <c r="V294" s="2" t="s">
        <v>744</v>
      </c>
      <c r="X294" s="2" t="s">
        <v>740</v>
      </c>
    </row>
    <row r="295" spans="1:24" ht="84.95" customHeight="1" x14ac:dyDescent="0.25">
      <c r="A295" s="187" t="s">
        <v>2049</v>
      </c>
      <c r="B295" s="8" t="s">
        <v>1652</v>
      </c>
      <c r="C295" s="19" t="s">
        <v>111</v>
      </c>
      <c r="D295" s="8" t="s">
        <v>1653</v>
      </c>
      <c r="E295" s="19" t="s">
        <v>1547</v>
      </c>
      <c r="F295" s="102" t="s">
        <v>1654</v>
      </c>
      <c r="G295" s="103">
        <v>1000</v>
      </c>
      <c r="H295" s="19" t="s">
        <v>1549</v>
      </c>
      <c r="I295" s="104"/>
      <c r="J295" s="104"/>
      <c r="K295" s="19" t="s">
        <v>1549</v>
      </c>
      <c r="L295" s="8" t="s">
        <v>1551</v>
      </c>
      <c r="M295" s="5">
        <v>60</v>
      </c>
      <c r="N295" s="19" t="s">
        <v>1553</v>
      </c>
      <c r="P295" s="2" t="s">
        <v>722</v>
      </c>
      <c r="Q295" s="2" t="s">
        <v>723</v>
      </c>
      <c r="R295" s="2" t="s">
        <v>724</v>
      </c>
      <c r="S295" s="2" t="s">
        <v>725</v>
      </c>
      <c r="T295" s="2" t="s">
        <v>726</v>
      </c>
      <c r="U295" s="2" t="s">
        <v>213</v>
      </c>
      <c r="V295" s="2" t="s">
        <v>747</v>
      </c>
      <c r="X295" s="2" t="s">
        <v>745</v>
      </c>
    </row>
    <row r="296" spans="1:24" ht="84.95" customHeight="1" x14ac:dyDescent="0.25">
      <c r="A296" s="187" t="s">
        <v>2049</v>
      </c>
      <c r="B296" s="8" t="s">
        <v>1656</v>
      </c>
      <c r="C296" s="19" t="s">
        <v>111</v>
      </c>
      <c r="D296" s="8" t="s">
        <v>1657</v>
      </c>
      <c r="E296" s="19" t="s">
        <v>1547</v>
      </c>
      <c r="F296" s="102" t="s">
        <v>1658</v>
      </c>
      <c r="G296" s="103">
        <v>29000</v>
      </c>
      <c r="H296" s="19" t="s">
        <v>1549</v>
      </c>
      <c r="I296" s="104"/>
      <c r="J296" s="104"/>
      <c r="K296" s="19" t="s">
        <v>1549</v>
      </c>
      <c r="L296" s="8" t="s">
        <v>1551</v>
      </c>
      <c r="M296" s="8" t="s">
        <v>1659</v>
      </c>
      <c r="N296" s="19" t="s">
        <v>1553</v>
      </c>
      <c r="P296" s="10" t="s">
        <v>766</v>
      </c>
      <c r="Q296" s="10" t="s">
        <v>767</v>
      </c>
      <c r="R296" s="10" t="s">
        <v>768</v>
      </c>
      <c r="S296" s="10" t="s">
        <v>754</v>
      </c>
      <c r="T296" s="10" t="s">
        <v>769</v>
      </c>
      <c r="U296" s="10" t="s">
        <v>213</v>
      </c>
      <c r="V296" s="10" t="s">
        <v>770</v>
      </c>
      <c r="X296" s="10" t="s">
        <v>760</v>
      </c>
    </row>
    <row r="297" spans="1:24" ht="84.95" customHeight="1" x14ac:dyDescent="0.25">
      <c r="A297" s="187" t="s">
        <v>2049</v>
      </c>
      <c r="B297" s="8" t="s">
        <v>1661</v>
      </c>
      <c r="C297" s="19" t="s">
        <v>111</v>
      </c>
      <c r="D297" s="8" t="s">
        <v>1657</v>
      </c>
      <c r="E297" s="19" t="s">
        <v>1547</v>
      </c>
      <c r="F297" s="102" t="s">
        <v>1662</v>
      </c>
      <c r="G297" s="103">
        <v>39000</v>
      </c>
      <c r="H297" s="19" t="s">
        <v>1549</v>
      </c>
      <c r="I297" s="104"/>
      <c r="J297" s="104"/>
      <c r="K297" s="19" t="s">
        <v>1549</v>
      </c>
      <c r="L297" s="8" t="s">
        <v>1551</v>
      </c>
      <c r="M297" s="8" t="s">
        <v>1663</v>
      </c>
      <c r="N297" s="19" t="s">
        <v>1553</v>
      </c>
      <c r="P297" s="10" t="s">
        <v>776</v>
      </c>
      <c r="Q297" s="13" t="s">
        <v>1954</v>
      </c>
      <c r="R297" s="10" t="s">
        <v>777</v>
      </c>
      <c r="S297" s="15" t="s">
        <v>778</v>
      </c>
      <c r="T297" s="10" t="s">
        <v>779</v>
      </c>
      <c r="U297" s="10" t="s">
        <v>213</v>
      </c>
      <c r="V297" s="10" t="s">
        <v>780</v>
      </c>
      <c r="X297" s="10" t="s">
        <v>771</v>
      </c>
    </row>
    <row r="298" spans="1:24" ht="90" x14ac:dyDescent="0.25">
      <c r="A298" s="192" t="s">
        <v>2052</v>
      </c>
      <c r="B298" s="8" t="s">
        <v>1960</v>
      </c>
      <c r="C298" s="19" t="s">
        <v>111</v>
      </c>
      <c r="D298" s="8" t="s">
        <v>1664</v>
      </c>
      <c r="E298" s="19" t="s">
        <v>1547</v>
      </c>
      <c r="F298" s="102" t="s">
        <v>1665</v>
      </c>
      <c r="G298" s="103">
        <v>33000</v>
      </c>
      <c r="H298" s="19" t="s">
        <v>1549</v>
      </c>
      <c r="I298" s="104"/>
      <c r="J298" s="104"/>
      <c r="K298" s="19" t="s">
        <v>1549</v>
      </c>
      <c r="L298" s="8" t="s">
        <v>1551</v>
      </c>
      <c r="M298" s="43">
        <v>400</v>
      </c>
      <c r="N298" s="19" t="s">
        <v>1553</v>
      </c>
      <c r="O298" s="8" t="s">
        <v>2937</v>
      </c>
      <c r="P298" s="10" t="s">
        <v>787</v>
      </c>
      <c r="Q298" s="10" t="s">
        <v>433</v>
      </c>
      <c r="R298" s="10" t="s">
        <v>788</v>
      </c>
      <c r="S298" s="10" t="s">
        <v>471</v>
      </c>
      <c r="T298" s="10" t="s">
        <v>789</v>
      </c>
      <c r="U298" s="10" t="s">
        <v>32</v>
      </c>
      <c r="V298" s="10" t="s">
        <v>790</v>
      </c>
      <c r="X298" s="10" t="s">
        <v>781</v>
      </c>
    </row>
    <row r="299" spans="1:24" ht="84.95" customHeight="1" x14ac:dyDescent="0.25">
      <c r="A299" s="187" t="s">
        <v>2049</v>
      </c>
      <c r="B299" s="8" t="s">
        <v>1667</v>
      </c>
      <c r="C299" s="19" t="s">
        <v>111</v>
      </c>
      <c r="D299" s="8" t="s">
        <v>1667</v>
      </c>
      <c r="E299" s="19" t="s">
        <v>1547</v>
      </c>
      <c r="F299" s="102" t="s">
        <v>1668</v>
      </c>
      <c r="G299" s="103">
        <v>405000</v>
      </c>
      <c r="H299" s="19" t="s">
        <v>1549</v>
      </c>
      <c r="I299" s="104"/>
      <c r="J299" s="104"/>
      <c r="K299" s="19" t="s">
        <v>1549</v>
      </c>
      <c r="L299" s="8" t="s">
        <v>1551</v>
      </c>
      <c r="M299" s="8" t="s">
        <v>1669</v>
      </c>
      <c r="N299" s="19" t="s">
        <v>1553</v>
      </c>
      <c r="P299" s="10" t="s">
        <v>1955</v>
      </c>
      <c r="Q299" s="10" t="s">
        <v>795</v>
      </c>
      <c r="R299" s="10" t="s">
        <v>796</v>
      </c>
      <c r="S299" s="10" t="s">
        <v>797</v>
      </c>
      <c r="T299" s="10" t="s">
        <v>798</v>
      </c>
      <c r="U299" s="10" t="s">
        <v>799</v>
      </c>
      <c r="V299" s="10" t="s">
        <v>1956</v>
      </c>
      <c r="X299" s="10" t="s">
        <v>791</v>
      </c>
    </row>
    <row r="300" spans="1:24" s="123" customFormat="1" ht="84.95" customHeight="1" x14ac:dyDescent="0.25">
      <c r="A300" s="187" t="s">
        <v>2049</v>
      </c>
      <c r="B300" s="8" t="s">
        <v>1670</v>
      </c>
      <c r="C300" s="19" t="s">
        <v>111</v>
      </c>
      <c r="D300" s="8" t="s">
        <v>2555</v>
      </c>
      <c r="E300" s="19" t="s">
        <v>1547</v>
      </c>
      <c r="F300" s="102" t="s">
        <v>1672</v>
      </c>
      <c r="G300" s="103">
        <v>82811</v>
      </c>
      <c r="H300" s="19" t="s">
        <v>1549</v>
      </c>
      <c r="I300" s="104"/>
      <c r="J300" s="104"/>
      <c r="K300" s="19" t="s">
        <v>1549</v>
      </c>
      <c r="L300" s="8" t="s">
        <v>1551</v>
      </c>
      <c r="M300" s="43">
        <v>170</v>
      </c>
      <c r="N300" s="19" t="s">
        <v>1553</v>
      </c>
      <c r="O300" s="8" t="s">
        <v>575</v>
      </c>
      <c r="P300" s="51"/>
      <c r="Q300" s="51"/>
      <c r="R300" s="51"/>
      <c r="S300" s="51"/>
      <c r="T300" s="51"/>
      <c r="U300" s="51"/>
      <c r="V300" s="51"/>
      <c r="X300" s="51"/>
    </row>
    <row r="301" spans="1:24" s="124" customFormat="1" ht="84.95" customHeight="1" x14ac:dyDescent="0.25">
      <c r="A301" s="187" t="s">
        <v>2049</v>
      </c>
      <c r="B301" s="8" t="s">
        <v>1674</v>
      </c>
      <c r="C301" s="19" t="s">
        <v>111</v>
      </c>
      <c r="D301" s="8" t="s">
        <v>1675</v>
      </c>
      <c r="E301" s="19" t="s">
        <v>1547</v>
      </c>
      <c r="F301" s="102" t="s">
        <v>1676</v>
      </c>
      <c r="G301" s="103">
        <v>250000</v>
      </c>
      <c r="H301" s="19" t="s">
        <v>1549</v>
      </c>
      <c r="I301" s="104"/>
      <c r="J301" s="104"/>
      <c r="K301" s="19" t="s">
        <v>1549</v>
      </c>
      <c r="L301" s="8" t="s">
        <v>1551</v>
      </c>
      <c r="M301" s="8" t="s">
        <v>1677</v>
      </c>
      <c r="N301" s="19" t="s">
        <v>1553</v>
      </c>
      <c r="O301" s="8" t="s">
        <v>2960</v>
      </c>
      <c r="P301" s="30" t="s">
        <v>809</v>
      </c>
      <c r="Q301" s="30" t="s">
        <v>1957</v>
      </c>
      <c r="R301" s="30" t="s">
        <v>810</v>
      </c>
      <c r="S301" s="30" t="s">
        <v>811</v>
      </c>
      <c r="T301" s="30" t="s">
        <v>812</v>
      </c>
      <c r="U301" s="30" t="s">
        <v>213</v>
      </c>
      <c r="V301" s="30" t="s">
        <v>813</v>
      </c>
      <c r="X301" s="30" t="s">
        <v>800</v>
      </c>
    </row>
    <row r="302" spans="1:24" ht="84.95" customHeight="1" x14ac:dyDescent="0.25">
      <c r="A302" s="187" t="s">
        <v>2049</v>
      </c>
      <c r="B302" s="8" t="s">
        <v>1678</v>
      </c>
      <c r="C302" s="19" t="s">
        <v>111</v>
      </c>
      <c r="D302" s="8" t="s">
        <v>1679</v>
      </c>
      <c r="E302" s="19" t="s">
        <v>1547</v>
      </c>
      <c r="F302" s="102" t="s">
        <v>1680</v>
      </c>
      <c r="G302" s="103">
        <v>245000</v>
      </c>
      <c r="H302" s="19" t="s">
        <v>1549</v>
      </c>
      <c r="I302" s="104"/>
      <c r="J302" s="104"/>
      <c r="K302" s="19" t="s">
        <v>1549</v>
      </c>
      <c r="L302" s="8" t="s">
        <v>1551</v>
      </c>
      <c r="M302" s="2" t="s">
        <v>1681</v>
      </c>
      <c r="N302" s="19" t="s">
        <v>1553</v>
      </c>
      <c r="P302" s="30" t="s">
        <v>817</v>
      </c>
      <c r="Q302" s="30" t="s">
        <v>1957</v>
      </c>
      <c r="R302" s="30" t="s">
        <v>810</v>
      </c>
      <c r="S302" s="30" t="s">
        <v>811</v>
      </c>
      <c r="T302" s="30" t="s">
        <v>812</v>
      </c>
      <c r="U302" s="54" t="s">
        <v>213</v>
      </c>
      <c r="V302" s="30" t="s">
        <v>813</v>
      </c>
      <c r="X302" s="30" t="s">
        <v>814</v>
      </c>
    </row>
    <row r="303" spans="1:24" ht="84.95" customHeight="1" x14ac:dyDescent="0.25">
      <c r="A303" s="187" t="s">
        <v>2049</v>
      </c>
      <c r="B303" s="8" t="s">
        <v>1682</v>
      </c>
      <c r="C303" s="19" t="s">
        <v>111</v>
      </c>
      <c r="D303" s="8" t="s">
        <v>1683</v>
      </c>
      <c r="E303" s="19" t="s">
        <v>1547</v>
      </c>
      <c r="F303" s="102" t="s">
        <v>1684</v>
      </c>
      <c r="G303" s="103">
        <v>167921</v>
      </c>
      <c r="H303" s="19" t="s">
        <v>1549</v>
      </c>
      <c r="I303" s="104"/>
      <c r="J303" s="104"/>
      <c r="K303" s="19" t="s">
        <v>1549</v>
      </c>
      <c r="L303" s="8" t="s">
        <v>1551</v>
      </c>
      <c r="M303" s="8" t="s">
        <v>1685</v>
      </c>
      <c r="N303" s="19" t="s">
        <v>1553</v>
      </c>
      <c r="P303" s="2" t="s">
        <v>823</v>
      </c>
      <c r="Q303" s="54" t="s">
        <v>433</v>
      </c>
      <c r="R303" s="2" t="s">
        <v>433</v>
      </c>
      <c r="S303" s="2" t="s">
        <v>824</v>
      </c>
      <c r="T303" s="30" t="s">
        <v>825</v>
      </c>
      <c r="U303" s="54" t="s">
        <v>213</v>
      </c>
      <c r="V303" s="2" t="s">
        <v>826</v>
      </c>
      <c r="X303" s="2" t="s">
        <v>819</v>
      </c>
    </row>
    <row r="304" spans="1:24" s="125" customFormat="1" ht="84.95" customHeight="1" x14ac:dyDescent="0.25">
      <c r="A304" s="187" t="s">
        <v>2049</v>
      </c>
      <c r="B304" s="8" t="s">
        <v>1687</v>
      </c>
      <c r="C304" s="19" t="s">
        <v>111</v>
      </c>
      <c r="D304" s="8" t="s">
        <v>1683</v>
      </c>
      <c r="E304" s="19" t="s">
        <v>1547</v>
      </c>
      <c r="F304" s="102" t="s">
        <v>1688</v>
      </c>
      <c r="G304" s="103">
        <v>115000</v>
      </c>
      <c r="H304" s="19" t="s">
        <v>1549</v>
      </c>
      <c r="I304" s="104"/>
      <c r="J304" s="104"/>
      <c r="K304" s="19" t="s">
        <v>1549</v>
      </c>
      <c r="L304" s="8" t="s">
        <v>1551</v>
      </c>
      <c r="M304" s="8" t="s">
        <v>1689</v>
      </c>
      <c r="N304" s="19" t="s">
        <v>1553</v>
      </c>
      <c r="O304" s="8" t="s">
        <v>2937</v>
      </c>
      <c r="P304" s="56"/>
      <c r="Q304" s="56"/>
      <c r="R304" s="56"/>
      <c r="S304" s="56"/>
      <c r="T304" s="56"/>
      <c r="U304" s="56"/>
      <c r="V304" s="56"/>
      <c r="X304" s="56"/>
    </row>
    <row r="305" spans="1:24" ht="84.95" customHeight="1" x14ac:dyDescent="0.25">
      <c r="A305" s="187" t="s">
        <v>2049</v>
      </c>
      <c r="B305" s="8" t="s">
        <v>1690</v>
      </c>
      <c r="C305" s="19" t="s">
        <v>111</v>
      </c>
      <c r="D305" s="8" t="s">
        <v>1683</v>
      </c>
      <c r="E305" s="19" t="s">
        <v>1547</v>
      </c>
      <c r="F305" s="102" t="s">
        <v>1691</v>
      </c>
      <c r="G305" s="103">
        <v>205000</v>
      </c>
      <c r="H305" s="19" t="s">
        <v>1549</v>
      </c>
      <c r="I305" s="104"/>
      <c r="J305" s="104"/>
      <c r="K305" s="19" t="s">
        <v>1549</v>
      </c>
      <c r="L305" s="8" t="s">
        <v>1551</v>
      </c>
      <c r="M305" s="8" t="s">
        <v>1692</v>
      </c>
      <c r="N305" s="19" t="s">
        <v>1553</v>
      </c>
      <c r="P305" s="16" t="s">
        <v>835</v>
      </c>
      <c r="Q305" s="16" t="s">
        <v>836</v>
      </c>
      <c r="R305" s="58"/>
      <c r="S305" s="16" t="s">
        <v>837</v>
      </c>
      <c r="T305" s="58" t="s">
        <v>838</v>
      </c>
      <c r="U305" s="58" t="s">
        <v>433</v>
      </c>
      <c r="V305" s="16" t="s">
        <v>839</v>
      </c>
      <c r="X305" s="31" t="s">
        <v>827</v>
      </c>
    </row>
    <row r="306" spans="1:24" ht="84.95" customHeight="1" x14ac:dyDescent="0.25">
      <c r="A306" s="187" t="s">
        <v>2049</v>
      </c>
      <c r="B306" s="8" t="s">
        <v>1693</v>
      </c>
      <c r="C306" s="19" t="s">
        <v>111</v>
      </c>
      <c r="D306" s="8" t="s">
        <v>1683</v>
      </c>
      <c r="E306" s="19" t="s">
        <v>1547</v>
      </c>
      <c r="F306" s="102" t="s">
        <v>1694</v>
      </c>
      <c r="G306" s="103">
        <v>8795</v>
      </c>
      <c r="H306" s="19" t="s">
        <v>1549</v>
      </c>
      <c r="I306" s="104"/>
      <c r="J306" s="104"/>
      <c r="K306" s="19" t="s">
        <v>1549</v>
      </c>
      <c r="L306" s="8" t="s">
        <v>1551</v>
      </c>
      <c r="M306" s="43">
        <v>25</v>
      </c>
      <c r="N306" s="19" t="s">
        <v>1553</v>
      </c>
      <c r="O306" s="8" t="s">
        <v>211</v>
      </c>
      <c r="P306" s="16" t="s">
        <v>835</v>
      </c>
      <c r="Q306" s="16" t="s">
        <v>836</v>
      </c>
      <c r="R306" s="58"/>
      <c r="S306" s="16" t="s">
        <v>837</v>
      </c>
      <c r="T306" s="58" t="s">
        <v>838</v>
      </c>
      <c r="U306" s="58" t="s">
        <v>433</v>
      </c>
      <c r="V306" s="16" t="s">
        <v>839</v>
      </c>
      <c r="X306" s="31" t="s">
        <v>840</v>
      </c>
    </row>
    <row r="307" spans="1:24" ht="84.95" customHeight="1" x14ac:dyDescent="0.25">
      <c r="A307" s="187" t="s">
        <v>2049</v>
      </c>
      <c r="B307" s="8" t="s">
        <v>1698</v>
      </c>
      <c r="C307" s="19" t="s">
        <v>111</v>
      </c>
      <c r="D307" s="8" t="s">
        <v>1683</v>
      </c>
      <c r="E307" s="19" t="s">
        <v>1547</v>
      </c>
      <c r="F307" s="102" t="s">
        <v>1699</v>
      </c>
      <c r="G307" s="103">
        <v>5000</v>
      </c>
      <c r="H307" s="19" t="s">
        <v>1549</v>
      </c>
      <c r="I307" s="104"/>
      <c r="J307" s="104"/>
      <c r="K307" s="19" t="s">
        <v>1549</v>
      </c>
      <c r="L307" s="8" t="s">
        <v>1551</v>
      </c>
      <c r="M307" s="8" t="s">
        <v>1689</v>
      </c>
      <c r="N307" s="19" t="s">
        <v>1553</v>
      </c>
      <c r="O307" s="8" t="s">
        <v>2937</v>
      </c>
      <c r="P307" s="16" t="s">
        <v>835</v>
      </c>
      <c r="Q307" s="16" t="s">
        <v>836</v>
      </c>
      <c r="R307" s="58"/>
      <c r="S307" s="16" t="s">
        <v>837</v>
      </c>
      <c r="T307" s="58" t="s">
        <v>838</v>
      </c>
      <c r="U307" s="58" t="s">
        <v>433</v>
      </c>
      <c r="V307" s="16" t="s">
        <v>839</v>
      </c>
      <c r="X307" s="31" t="s">
        <v>841</v>
      </c>
    </row>
    <row r="308" spans="1:24" ht="84.95" customHeight="1" x14ac:dyDescent="0.25">
      <c r="A308" s="187" t="s">
        <v>2049</v>
      </c>
      <c r="B308" s="8" t="s">
        <v>1700</v>
      </c>
      <c r="C308" s="19" t="s">
        <v>111</v>
      </c>
      <c r="D308" s="8" t="s">
        <v>1683</v>
      </c>
      <c r="E308" s="19" t="s">
        <v>1547</v>
      </c>
      <c r="F308" s="102" t="s">
        <v>1701</v>
      </c>
      <c r="G308" s="103">
        <v>3425</v>
      </c>
      <c r="H308" s="19" t="s">
        <v>1549</v>
      </c>
      <c r="I308" s="104"/>
      <c r="J308" s="104"/>
      <c r="K308" s="19" t="s">
        <v>1549</v>
      </c>
      <c r="L308" s="8" t="s">
        <v>1551</v>
      </c>
      <c r="M308" s="8" t="s">
        <v>26</v>
      </c>
      <c r="N308" s="19" t="s">
        <v>1553</v>
      </c>
      <c r="P308" s="16" t="s">
        <v>835</v>
      </c>
      <c r="Q308" s="16" t="s">
        <v>836</v>
      </c>
      <c r="R308" s="58"/>
      <c r="S308" s="16" t="s">
        <v>837</v>
      </c>
      <c r="T308" s="58" t="s">
        <v>838</v>
      </c>
      <c r="U308" s="58" t="s">
        <v>433</v>
      </c>
      <c r="V308" s="16" t="s">
        <v>839</v>
      </c>
      <c r="X308" s="31" t="s">
        <v>842</v>
      </c>
    </row>
    <row r="309" spans="1:24" ht="84.95" customHeight="1" x14ac:dyDescent="0.25">
      <c r="A309" s="187" t="s">
        <v>2049</v>
      </c>
      <c r="B309" s="8" t="s">
        <v>1702</v>
      </c>
      <c r="C309" s="19" t="s">
        <v>111</v>
      </c>
      <c r="D309" s="8" t="s">
        <v>1703</v>
      </c>
      <c r="E309" s="19" t="s">
        <v>1547</v>
      </c>
      <c r="F309" s="102" t="s">
        <v>1704</v>
      </c>
      <c r="G309" s="103">
        <v>675463</v>
      </c>
      <c r="H309" s="19" t="s">
        <v>1549</v>
      </c>
      <c r="I309" s="104"/>
      <c r="J309" s="104"/>
      <c r="K309" s="19" t="s">
        <v>1549</v>
      </c>
      <c r="L309" s="8" t="s">
        <v>1551</v>
      </c>
      <c r="M309" s="8" t="s">
        <v>1705</v>
      </c>
      <c r="N309" s="19" t="s">
        <v>1553</v>
      </c>
      <c r="O309" s="8" t="s">
        <v>2937</v>
      </c>
      <c r="P309" s="16" t="s">
        <v>835</v>
      </c>
      <c r="Q309" s="16" t="s">
        <v>836</v>
      </c>
      <c r="R309" s="58"/>
      <c r="S309" s="16" t="s">
        <v>837</v>
      </c>
      <c r="T309" s="58" t="s">
        <v>838</v>
      </c>
      <c r="U309" s="58" t="s">
        <v>433</v>
      </c>
      <c r="V309" s="16" t="s">
        <v>839</v>
      </c>
      <c r="X309" s="31" t="s">
        <v>843</v>
      </c>
    </row>
    <row r="310" spans="1:24" ht="84.95" customHeight="1" x14ac:dyDescent="0.25">
      <c r="A310" s="187" t="s">
        <v>2049</v>
      </c>
      <c r="B310" s="8" t="s">
        <v>1707</v>
      </c>
      <c r="C310" s="19" t="s">
        <v>111</v>
      </c>
      <c r="D310" s="8" t="s">
        <v>1703</v>
      </c>
      <c r="E310" s="19" t="s">
        <v>1547</v>
      </c>
      <c r="F310" s="102" t="s">
        <v>1708</v>
      </c>
      <c r="G310" s="103">
        <v>673536</v>
      </c>
      <c r="H310" s="19" t="s">
        <v>1549</v>
      </c>
      <c r="I310" s="104"/>
      <c r="J310" s="104"/>
      <c r="K310" s="19" t="s">
        <v>1549</v>
      </c>
      <c r="L310" s="8" t="s">
        <v>1551</v>
      </c>
      <c r="M310" s="8" t="s">
        <v>1709</v>
      </c>
      <c r="N310" s="19" t="s">
        <v>1553</v>
      </c>
      <c r="O310" s="8" t="s">
        <v>2937</v>
      </c>
      <c r="P310" s="16" t="s">
        <v>835</v>
      </c>
      <c r="Q310" s="16" t="s">
        <v>836</v>
      </c>
      <c r="R310" s="58"/>
      <c r="S310" s="16" t="s">
        <v>837</v>
      </c>
      <c r="T310" s="58" t="s">
        <v>838</v>
      </c>
      <c r="U310" s="58" t="s">
        <v>433</v>
      </c>
      <c r="V310" s="16" t="s">
        <v>839</v>
      </c>
      <c r="X310" s="31" t="s">
        <v>846</v>
      </c>
    </row>
    <row r="311" spans="1:24" ht="84.95" customHeight="1" x14ac:dyDescent="0.25">
      <c r="A311" s="187" t="s">
        <v>2049</v>
      </c>
      <c r="B311" s="8" t="s">
        <v>1711</v>
      </c>
      <c r="C311" s="19" t="s">
        <v>111</v>
      </c>
      <c r="D311" s="8" t="s">
        <v>1703</v>
      </c>
      <c r="E311" s="19" t="s">
        <v>1547</v>
      </c>
      <c r="F311" s="102" t="s">
        <v>1712</v>
      </c>
      <c r="G311" s="103">
        <v>275483</v>
      </c>
      <c r="H311" s="19" t="s">
        <v>1549</v>
      </c>
      <c r="I311" s="104"/>
      <c r="J311" s="104"/>
      <c r="K311" s="19" t="s">
        <v>1549</v>
      </c>
      <c r="L311" s="8" t="s">
        <v>1551</v>
      </c>
      <c r="M311" s="8" t="s">
        <v>1713</v>
      </c>
      <c r="N311" s="19" t="s">
        <v>1553</v>
      </c>
      <c r="P311" s="16" t="s">
        <v>835</v>
      </c>
      <c r="Q311" s="16" t="s">
        <v>836</v>
      </c>
      <c r="R311" s="58"/>
      <c r="S311" s="16" t="s">
        <v>837</v>
      </c>
      <c r="T311" s="58" t="s">
        <v>838</v>
      </c>
      <c r="U311" s="58" t="s">
        <v>433</v>
      </c>
      <c r="V311" s="16" t="s">
        <v>839</v>
      </c>
      <c r="X311" s="31" t="s">
        <v>847</v>
      </c>
    </row>
    <row r="312" spans="1:24" ht="84.95" customHeight="1" x14ac:dyDescent="0.25">
      <c r="A312" s="187" t="s">
        <v>2049</v>
      </c>
      <c r="B312" s="8" t="s">
        <v>1714</v>
      </c>
      <c r="C312" s="19" t="s">
        <v>111</v>
      </c>
      <c r="D312" s="8" t="s">
        <v>1703</v>
      </c>
      <c r="E312" s="19" t="s">
        <v>1547</v>
      </c>
      <c r="F312" s="102" t="s">
        <v>1715</v>
      </c>
      <c r="G312" s="103">
        <v>190000</v>
      </c>
      <c r="H312" s="19" t="s">
        <v>1549</v>
      </c>
      <c r="I312" s="104"/>
      <c r="J312" s="104"/>
      <c r="K312" s="19" t="s">
        <v>1549</v>
      </c>
      <c r="L312" s="8" t="s">
        <v>1551</v>
      </c>
      <c r="M312" s="43">
        <v>8</v>
      </c>
      <c r="N312" s="19" t="s">
        <v>1553</v>
      </c>
      <c r="P312" s="16" t="s">
        <v>854</v>
      </c>
      <c r="Q312" s="16" t="s">
        <v>855</v>
      </c>
      <c r="R312" s="58"/>
      <c r="S312" s="58"/>
      <c r="T312" s="58" t="s">
        <v>838</v>
      </c>
      <c r="U312" s="58" t="s">
        <v>433</v>
      </c>
      <c r="V312" s="16" t="s">
        <v>856</v>
      </c>
      <c r="X312" s="31" t="s">
        <v>850</v>
      </c>
    </row>
    <row r="313" spans="1:24" ht="84.95" customHeight="1" x14ac:dyDescent="0.25">
      <c r="A313" s="187" t="s">
        <v>2049</v>
      </c>
      <c r="B313" s="8" t="s">
        <v>1716</v>
      </c>
      <c r="C313" s="19" t="s">
        <v>111</v>
      </c>
      <c r="D313" s="8" t="s">
        <v>1717</v>
      </c>
      <c r="E313" s="19" t="s">
        <v>1547</v>
      </c>
      <c r="F313" s="102" t="s">
        <v>1718</v>
      </c>
      <c r="G313" s="103">
        <v>34000</v>
      </c>
      <c r="H313" s="19" t="s">
        <v>1549</v>
      </c>
      <c r="I313" s="104"/>
      <c r="J313" s="104"/>
      <c r="K313" s="19" t="s">
        <v>1549</v>
      </c>
      <c r="L313" s="8" t="s">
        <v>1551</v>
      </c>
      <c r="M313" s="8" t="s">
        <v>1719</v>
      </c>
      <c r="N313" s="19" t="s">
        <v>1553</v>
      </c>
      <c r="O313" s="8" t="s">
        <v>2960</v>
      </c>
      <c r="P313" s="16" t="s">
        <v>859</v>
      </c>
      <c r="Q313" s="16" t="s">
        <v>855</v>
      </c>
      <c r="R313" s="58"/>
      <c r="S313" s="58"/>
      <c r="T313" s="58" t="s">
        <v>838</v>
      </c>
      <c r="U313" s="58" t="s">
        <v>433</v>
      </c>
      <c r="V313" s="16" t="s">
        <v>856</v>
      </c>
      <c r="X313" s="31" t="s">
        <v>858</v>
      </c>
    </row>
    <row r="314" spans="1:24" ht="84.95" customHeight="1" x14ac:dyDescent="0.25">
      <c r="A314" s="187" t="s">
        <v>2049</v>
      </c>
      <c r="B314" s="8" t="s">
        <v>1724</v>
      </c>
      <c r="C314" s="19" t="s">
        <v>111</v>
      </c>
      <c r="D314" s="8" t="s">
        <v>1717</v>
      </c>
      <c r="E314" s="19" t="s">
        <v>1547</v>
      </c>
      <c r="F314" s="102" t="s">
        <v>1725</v>
      </c>
      <c r="G314" s="103">
        <v>32000</v>
      </c>
      <c r="H314" s="19" t="s">
        <v>1549</v>
      </c>
      <c r="I314" s="104"/>
      <c r="J314" s="104"/>
      <c r="K314" s="19" t="s">
        <v>1549</v>
      </c>
      <c r="L314" s="8" t="s">
        <v>1551</v>
      </c>
      <c r="M314" s="43">
        <v>650</v>
      </c>
      <c r="N314" s="19" t="s">
        <v>1553</v>
      </c>
      <c r="O314" s="8" t="s">
        <v>2937</v>
      </c>
      <c r="P314" s="16" t="s">
        <v>859</v>
      </c>
      <c r="Q314" s="16" t="s">
        <v>855</v>
      </c>
      <c r="R314" s="58"/>
      <c r="S314" s="58"/>
      <c r="T314" s="58" t="s">
        <v>838</v>
      </c>
      <c r="U314" s="58" t="s">
        <v>433</v>
      </c>
      <c r="V314" s="16" t="s">
        <v>856</v>
      </c>
      <c r="X314" s="31" t="s">
        <v>861</v>
      </c>
    </row>
    <row r="315" spans="1:24" s="125" customFormat="1" ht="84.95" customHeight="1" x14ac:dyDescent="0.25">
      <c r="A315" s="187" t="s">
        <v>2049</v>
      </c>
      <c r="B315" s="8" t="s">
        <v>1726</v>
      </c>
      <c r="C315" s="19" t="s">
        <v>111</v>
      </c>
      <c r="D315" s="8" t="s">
        <v>1717</v>
      </c>
      <c r="E315" s="19" t="s">
        <v>1547</v>
      </c>
      <c r="F315" s="102" t="s">
        <v>1727</v>
      </c>
      <c r="G315" s="103">
        <v>100000</v>
      </c>
      <c r="H315" s="19" t="s">
        <v>1549</v>
      </c>
      <c r="I315" s="104"/>
      <c r="J315" s="104"/>
      <c r="K315" s="19" t="s">
        <v>1549</v>
      </c>
      <c r="L315" s="8" t="s">
        <v>1551</v>
      </c>
      <c r="M315" s="43" t="s">
        <v>1728</v>
      </c>
      <c r="N315" s="19" t="s">
        <v>1553</v>
      </c>
      <c r="O315" s="8" t="s">
        <v>2960</v>
      </c>
      <c r="P315" s="56"/>
      <c r="Q315" s="56"/>
      <c r="R315" s="56"/>
      <c r="S315" s="56"/>
      <c r="T315" s="56"/>
      <c r="U315" s="56"/>
      <c r="V315" s="56"/>
      <c r="X315" s="56"/>
    </row>
    <row r="316" spans="1:24" ht="84.95" customHeight="1" x14ac:dyDescent="0.25">
      <c r="A316" s="187" t="s">
        <v>2049</v>
      </c>
      <c r="B316" s="8" t="s">
        <v>1729</v>
      </c>
      <c r="C316" s="19" t="s">
        <v>111</v>
      </c>
      <c r="D316" s="8" t="s">
        <v>1717</v>
      </c>
      <c r="E316" s="19" t="s">
        <v>1547</v>
      </c>
      <c r="F316" s="102" t="s">
        <v>1730</v>
      </c>
      <c r="G316" s="103">
        <v>170000</v>
      </c>
      <c r="H316" s="19" t="s">
        <v>1549</v>
      </c>
      <c r="I316" s="104"/>
      <c r="J316" s="104"/>
      <c r="K316" s="19" t="s">
        <v>1549</v>
      </c>
      <c r="L316" s="8" t="s">
        <v>1551</v>
      </c>
      <c r="M316" s="8" t="s">
        <v>1731</v>
      </c>
      <c r="N316" s="19" t="s">
        <v>1553</v>
      </c>
      <c r="O316" s="8" t="s">
        <v>2719</v>
      </c>
      <c r="P316" s="4" t="s">
        <v>868</v>
      </c>
      <c r="Q316" s="4" t="s">
        <v>433</v>
      </c>
      <c r="R316" s="4" t="s">
        <v>869</v>
      </c>
      <c r="S316" s="4" t="s">
        <v>870</v>
      </c>
      <c r="T316" s="4" t="s">
        <v>871</v>
      </c>
      <c r="U316" s="4" t="s">
        <v>213</v>
      </c>
      <c r="V316" s="4" t="s">
        <v>872</v>
      </c>
      <c r="X316" s="4" t="s">
        <v>863</v>
      </c>
    </row>
    <row r="317" spans="1:24" ht="84.95" customHeight="1" x14ac:dyDescent="0.25">
      <c r="A317" s="187" t="s">
        <v>2049</v>
      </c>
      <c r="B317" s="8" t="s">
        <v>1732</v>
      </c>
      <c r="C317" s="19" t="s">
        <v>111</v>
      </c>
      <c r="D317" s="8" t="s">
        <v>1717</v>
      </c>
      <c r="E317" s="19" t="s">
        <v>1547</v>
      </c>
      <c r="F317" s="102" t="s">
        <v>1733</v>
      </c>
      <c r="G317" s="103">
        <v>210000</v>
      </c>
      <c r="H317" s="19" t="s">
        <v>1549</v>
      </c>
      <c r="I317" s="104"/>
      <c r="J317" s="104"/>
      <c r="K317" s="19" t="s">
        <v>1549</v>
      </c>
      <c r="L317" s="8" t="s">
        <v>1551</v>
      </c>
      <c r="M317" s="43">
        <v>625</v>
      </c>
      <c r="N317" s="19" t="s">
        <v>1553</v>
      </c>
      <c r="O317" s="8" t="s">
        <v>2937</v>
      </c>
      <c r="P317" s="4" t="s">
        <v>880</v>
      </c>
      <c r="Q317" s="4" t="s">
        <v>433</v>
      </c>
      <c r="R317" s="4" t="s">
        <v>881</v>
      </c>
      <c r="S317" s="4" t="s">
        <v>224</v>
      </c>
      <c r="T317" s="4" t="s">
        <v>882</v>
      </c>
      <c r="U317" s="4" t="s">
        <v>213</v>
      </c>
      <c r="V317" s="4" t="s">
        <v>1958</v>
      </c>
      <c r="X317" s="4" t="s">
        <v>874</v>
      </c>
    </row>
    <row r="318" spans="1:24" ht="109.5" customHeight="1" x14ac:dyDescent="0.25">
      <c r="A318" s="187" t="s">
        <v>2049</v>
      </c>
      <c r="B318" s="8" t="s">
        <v>1734</v>
      </c>
      <c r="C318" s="19" t="s">
        <v>111</v>
      </c>
      <c r="D318" s="8" t="s">
        <v>1717</v>
      </c>
      <c r="E318" s="19" t="s">
        <v>1547</v>
      </c>
      <c r="F318" s="102" t="s">
        <v>1735</v>
      </c>
      <c r="G318" s="103">
        <v>20000</v>
      </c>
      <c r="H318" s="19" t="s">
        <v>1549</v>
      </c>
      <c r="I318" s="104"/>
      <c r="J318" s="104"/>
      <c r="K318" s="19" t="s">
        <v>1549</v>
      </c>
      <c r="L318" s="8" t="s">
        <v>1551</v>
      </c>
      <c r="M318" s="8" t="s">
        <v>1736</v>
      </c>
      <c r="N318" s="19" t="s">
        <v>1553</v>
      </c>
      <c r="O318" s="8" t="s">
        <v>2937</v>
      </c>
      <c r="P318" s="4" t="s">
        <v>889</v>
      </c>
      <c r="Q318" s="4" t="s">
        <v>433</v>
      </c>
      <c r="R318" s="4" t="s">
        <v>890</v>
      </c>
      <c r="S318" s="4" t="s">
        <v>870</v>
      </c>
      <c r="T318" s="4" t="s">
        <v>891</v>
      </c>
      <c r="U318" s="4" t="s">
        <v>213</v>
      </c>
      <c r="V318" s="4" t="s">
        <v>892</v>
      </c>
      <c r="X318" s="4" t="s">
        <v>884</v>
      </c>
    </row>
    <row r="319" spans="1:24" ht="147.75" customHeight="1" x14ac:dyDescent="0.25">
      <c r="A319" s="187" t="s">
        <v>2049</v>
      </c>
      <c r="B319" s="8" t="s">
        <v>1737</v>
      </c>
      <c r="C319" s="19" t="s">
        <v>111</v>
      </c>
      <c r="D319" s="8" t="s">
        <v>1717</v>
      </c>
      <c r="E319" s="19" t="s">
        <v>1547</v>
      </c>
      <c r="F319" s="102" t="s">
        <v>1738</v>
      </c>
      <c r="G319" s="103">
        <v>360000</v>
      </c>
      <c r="H319" s="19" t="s">
        <v>1549</v>
      </c>
      <c r="I319" s="104"/>
      <c r="J319" s="104"/>
      <c r="K319" s="19" t="s">
        <v>1549</v>
      </c>
      <c r="L319" s="8" t="s">
        <v>1551</v>
      </c>
      <c r="M319" s="8" t="s">
        <v>1739</v>
      </c>
      <c r="N319" s="19" t="s">
        <v>1553</v>
      </c>
      <c r="O319" s="8" t="s">
        <v>2937</v>
      </c>
      <c r="P319" s="4" t="s">
        <v>897</v>
      </c>
      <c r="Q319" s="4" t="s">
        <v>433</v>
      </c>
      <c r="R319" s="4" t="s">
        <v>898</v>
      </c>
      <c r="S319" s="4" t="s">
        <v>899</v>
      </c>
      <c r="T319" s="4" t="s">
        <v>900</v>
      </c>
      <c r="U319" s="4" t="s">
        <v>32</v>
      </c>
      <c r="V319" s="4" t="s">
        <v>901</v>
      </c>
      <c r="X319" s="4" t="s">
        <v>894</v>
      </c>
    </row>
    <row r="320" spans="1:24" ht="108.75" customHeight="1" x14ac:dyDescent="0.25">
      <c r="A320" s="187" t="s">
        <v>2049</v>
      </c>
      <c r="B320" s="8" t="s">
        <v>1740</v>
      </c>
      <c r="C320" s="19" t="s">
        <v>111</v>
      </c>
      <c r="D320" s="8" t="s">
        <v>1717</v>
      </c>
      <c r="E320" s="19" t="s">
        <v>1547</v>
      </c>
      <c r="F320" s="102" t="s">
        <v>1741</v>
      </c>
      <c r="G320" s="103">
        <v>58500</v>
      </c>
      <c r="H320" s="19" t="s">
        <v>1549</v>
      </c>
      <c r="I320" s="104"/>
      <c r="J320" s="104"/>
      <c r="K320" s="19" t="s">
        <v>1549</v>
      </c>
      <c r="L320" s="8" t="s">
        <v>1551</v>
      </c>
      <c r="M320" s="43">
        <v>90</v>
      </c>
      <c r="N320" s="19" t="s">
        <v>1553</v>
      </c>
      <c r="O320" s="8" t="s">
        <v>2937</v>
      </c>
      <c r="P320" s="4" t="s">
        <v>906</v>
      </c>
      <c r="Q320" s="4" t="s">
        <v>907</v>
      </c>
      <c r="R320" s="4"/>
      <c r="S320" s="4" t="s">
        <v>213</v>
      </c>
      <c r="T320" s="4" t="s">
        <v>908</v>
      </c>
      <c r="U320" s="4" t="s">
        <v>32</v>
      </c>
      <c r="V320" s="4" t="s">
        <v>909</v>
      </c>
      <c r="X320" s="4" t="s">
        <v>903</v>
      </c>
    </row>
    <row r="321" spans="1:24" ht="92.25" customHeight="1" x14ac:dyDescent="0.25">
      <c r="A321" s="187" t="s">
        <v>2049</v>
      </c>
      <c r="B321" s="8" t="s">
        <v>1742</v>
      </c>
      <c r="C321" s="19" t="s">
        <v>111</v>
      </c>
      <c r="D321" s="8" t="s">
        <v>1717</v>
      </c>
      <c r="E321" s="19" t="s">
        <v>1547</v>
      </c>
      <c r="F321" s="102" t="s">
        <v>1743</v>
      </c>
      <c r="G321" s="103">
        <v>13000</v>
      </c>
      <c r="H321" s="19" t="s">
        <v>1549</v>
      </c>
      <c r="I321" s="104"/>
      <c r="J321" s="104"/>
      <c r="K321" s="19" t="s">
        <v>1549</v>
      </c>
      <c r="L321" s="8" t="s">
        <v>1551</v>
      </c>
      <c r="M321" s="43">
        <v>75</v>
      </c>
      <c r="N321" s="19" t="s">
        <v>1553</v>
      </c>
      <c r="O321" s="8" t="s">
        <v>2937</v>
      </c>
      <c r="P321" s="4" t="s">
        <v>880</v>
      </c>
      <c r="Q321" s="4" t="s">
        <v>1959</v>
      </c>
      <c r="R321" s="4" t="s">
        <v>915</v>
      </c>
      <c r="S321" s="4" t="s">
        <v>916</v>
      </c>
      <c r="T321" s="4" t="s">
        <v>917</v>
      </c>
      <c r="U321" s="4"/>
      <c r="V321" s="4" t="s">
        <v>918</v>
      </c>
      <c r="X321" s="4" t="s">
        <v>911</v>
      </c>
    </row>
    <row r="322" spans="1:24" ht="105" x14ac:dyDescent="0.25">
      <c r="A322" s="187" t="s">
        <v>2049</v>
      </c>
      <c r="B322" s="8" t="s">
        <v>1744</v>
      </c>
      <c r="C322" s="19" t="s">
        <v>111</v>
      </c>
      <c r="D322" s="8" t="s">
        <v>1745</v>
      </c>
      <c r="E322" s="19" t="s">
        <v>1547</v>
      </c>
      <c r="F322" s="102" t="s">
        <v>1746</v>
      </c>
      <c r="G322" s="103">
        <v>110000</v>
      </c>
      <c r="H322" s="19" t="s">
        <v>1549</v>
      </c>
      <c r="I322" s="104"/>
      <c r="J322" s="104"/>
      <c r="K322" s="19" t="s">
        <v>1549</v>
      </c>
      <c r="L322" s="8" t="s">
        <v>1551</v>
      </c>
      <c r="M322" s="8" t="s">
        <v>1747</v>
      </c>
      <c r="N322" s="19" t="s">
        <v>1553</v>
      </c>
      <c r="O322" s="8" t="s">
        <v>2937</v>
      </c>
      <c r="P322" s="4" t="s">
        <v>921</v>
      </c>
      <c r="Q322" s="4" t="s">
        <v>471</v>
      </c>
      <c r="R322" s="4"/>
      <c r="S322" s="4"/>
      <c r="T322" s="4"/>
      <c r="U322" s="4" t="s">
        <v>32</v>
      </c>
      <c r="V322" s="4"/>
      <c r="X322" s="4" t="s">
        <v>919</v>
      </c>
    </row>
    <row r="323" spans="1:24" ht="135" customHeight="1" x14ac:dyDescent="0.25">
      <c r="A323" s="187" t="s">
        <v>2049</v>
      </c>
      <c r="B323" s="8" t="s">
        <v>2009</v>
      </c>
      <c r="C323" s="19" t="s">
        <v>111</v>
      </c>
      <c r="D323" s="8" t="s">
        <v>1745</v>
      </c>
      <c r="E323" s="19" t="s">
        <v>1547</v>
      </c>
      <c r="F323" s="102" t="s">
        <v>1750</v>
      </c>
      <c r="G323" s="103">
        <v>30000</v>
      </c>
      <c r="H323" s="19" t="s">
        <v>1549</v>
      </c>
      <c r="I323" s="104"/>
      <c r="J323" s="104"/>
      <c r="K323" s="19" t="s">
        <v>1549</v>
      </c>
      <c r="L323" s="8" t="s">
        <v>1551</v>
      </c>
      <c r="M323" s="8" t="s">
        <v>1751</v>
      </c>
      <c r="N323" s="19" t="s">
        <v>1553</v>
      </c>
      <c r="O323" s="8" t="s">
        <v>2937</v>
      </c>
      <c r="P323" s="4"/>
      <c r="Q323" s="4" t="s">
        <v>433</v>
      </c>
      <c r="R323" s="4" t="s">
        <v>1961</v>
      </c>
      <c r="S323" s="4" t="s">
        <v>213</v>
      </c>
      <c r="T323" s="4" t="s">
        <v>926</v>
      </c>
      <c r="U323" s="4" t="s">
        <v>32</v>
      </c>
      <c r="V323" s="4" t="s">
        <v>927</v>
      </c>
      <c r="X323" s="4" t="s">
        <v>922</v>
      </c>
    </row>
    <row r="324" spans="1:24" ht="135" customHeight="1" x14ac:dyDescent="0.25">
      <c r="A324" s="187" t="s">
        <v>2049</v>
      </c>
      <c r="B324" s="8" t="s">
        <v>1752</v>
      </c>
      <c r="C324" s="19" t="s">
        <v>111</v>
      </c>
      <c r="D324" s="8" t="s">
        <v>1745</v>
      </c>
      <c r="E324" s="19" t="s">
        <v>1547</v>
      </c>
      <c r="F324" s="102" t="s">
        <v>1753</v>
      </c>
      <c r="G324" s="103">
        <v>61335</v>
      </c>
      <c r="H324" s="19" t="s">
        <v>1549</v>
      </c>
      <c r="I324" s="104"/>
      <c r="J324" s="104"/>
      <c r="K324" s="19" t="s">
        <v>1549</v>
      </c>
      <c r="L324" s="8" t="s">
        <v>1551</v>
      </c>
      <c r="M324" s="8" t="s">
        <v>1754</v>
      </c>
      <c r="N324" s="19" t="s">
        <v>1553</v>
      </c>
      <c r="O324" s="8" t="s">
        <v>2937</v>
      </c>
      <c r="P324" s="4"/>
      <c r="Q324" s="4" t="s">
        <v>433</v>
      </c>
      <c r="R324" s="4" t="s">
        <v>931</v>
      </c>
      <c r="S324" s="4" t="s">
        <v>213</v>
      </c>
      <c r="T324" s="4" t="s">
        <v>932</v>
      </c>
      <c r="U324" s="4" t="s">
        <v>32</v>
      </c>
      <c r="V324" s="4" t="s">
        <v>927</v>
      </c>
      <c r="X324" s="4" t="s">
        <v>928</v>
      </c>
    </row>
    <row r="325" spans="1:24" ht="115.5" customHeight="1" x14ac:dyDescent="0.25">
      <c r="A325" s="187" t="s">
        <v>2049</v>
      </c>
      <c r="B325" s="8" t="s">
        <v>1755</v>
      </c>
      <c r="C325" s="19" t="s">
        <v>111</v>
      </c>
      <c r="D325" s="8" t="s">
        <v>1745</v>
      </c>
      <c r="E325" s="19" t="s">
        <v>1547</v>
      </c>
      <c r="F325" s="102" t="s">
        <v>1756</v>
      </c>
      <c r="G325" s="103">
        <v>73045</v>
      </c>
      <c r="H325" s="19" t="s">
        <v>1549</v>
      </c>
      <c r="I325" s="104"/>
      <c r="J325" s="104"/>
      <c r="K325" s="19" t="s">
        <v>1549</v>
      </c>
      <c r="L325" s="8" t="s">
        <v>1551</v>
      </c>
      <c r="M325" s="43">
        <v>179</v>
      </c>
      <c r="N325" s="19" t="s">
        <v>1553</v>
      </c>
      <c r="O325" s="8" t="s">
        <v>2937</v>
      </c>
      <c r="P325" s="4" t="s">
        <v>889</v>
      </c>
      <c r="Q325" s="4" t="s">
        <v>433</v>
      </c>
      <c r="R325" s="4" t="s">
        <v>937</v>
      </c>
      <c r="S325" s="4" t="s">
        <v>870</v>
      </c>
      <c r="T325" s="4" t="s">
        <v>938</v>
      </c>
      <c r="U325" s="4" t="s">
        <v>32</v>
      </c>
      <c r="V325" s="4" t="s">
        <v>939</v>
      </c>
      <c r="X325" s="4" t="s">
        <v>933</v>
      </c>
    </row>
    <row r="326" spans="1:24" ht="60" x14ac:dyDescent="0.25">
      <c r="A326" s="187" t="s">
        <v>2049</v>
      </c>
      <c r="B326" s="8" t="s">
        <v>1758</v>
      </c>
      <c r="C326" s="19" t="s">
        <v>111</v>
      </c>
      <c r="D326" s="8" t="s">
        <v>1745</v>
      </c>
      <c r="E326" s="19" t="s">
        <v>1547</v>
      </c>
      <c r="F326" s="102" t="s">
        <v>1759</v>
      </c>
      <c r="G326" s="103">
        <v>6000</v>
      </c>
      <c r="H326" s="19" t="s">
        <v>1549</v>
      </c>
      <c r="I326" s="104"/>
      <c r="J326" s="104"/>
      <c r="K326" s="19" t="s">
        <v>1549</v>
      </c>
      <c r="L326" s="8" t="s">
        <v>1551</v>
      </c>
      <c r="M326" s="8" t="s">
        <v>1760</v>
      </c>
      <c r="N326" s="19" t="s">
        <v>1553</v>
      </c>
      <c r="O326" s="8" t="s">
        <v>2937</v>
      </c>
      <c r="P326" s="4"/>
      <c r="Q326" s="4" t="s">
        <v>36</v>
      </c>
      <c r="R326" s="4" t="s">
        <v>945</v>
      </c>
      <c r="S326" s="4" t="s">
        <v>946</v>
      </c>
      <c r="T326" s="4" t="s">
        <v>947</v>
      </c>
      <c r="U326" s="4" t="s">
        <v>32</v>
      </c>
      <c r="V326" s="4" t="s">
        <v>948</v>
      </c>
      <c r="X326" s="4" t="s">
        <v>941</v>
      </c>
    </row>
    <row r="327" spans="1:24" ht="135" customHeight="1" x14ac:dyDescent="0.25">
      <c r="A327" s="187" t="s">
        <v>2049</v>
      </c>
      <c r="B327" s="8" t="s">
        <v>1761</v>
      </c>
      <c r="C327" s="19" t="s">
        <v>111</v>
      </c>
      <c r="D327" s="8" t="s">
        <v>1745</v>
      </c>
      <c r="E327" s="19" t="s">
        <v>1547</v>
      </c>
      <c r="F327" s="102" t="s">
        <v>1762</v>
      </c>
      <c r="G327" s="103">
        <v>110000</v>
      </c>
      <c r="H327" s="19" t="s">
        <v>1549</v>
      </c>
      <c r="I327" s="104"/>
      <c r="J327" s="104"/>
      <c r="K327" s="19" t="s">
        <v>1549</v>
      </c>
      <c r="L327" s="8" t="s">
        <v>1551</v>
      </c>
      <c r="M327" s="43">
        <v>145</v>
      </c>
      <c r="N327" s="19" t="s">
        <v>1553</v>
      </c>
      <c r="O327" s="8" t="s">
        <v>2937</v>
      </c>
      <c r="P327" s="4" t="s">
        <v>956</v>
      </c>
      <c r="Q327" s="4" t="s">
        <v>36</v>
      </c>
      <c r="R327" s="4" t="s">
        <v>957</v>
      </c>
      <c r="S327" s="4" t="s">
        <v>30</v>
      </c>
      <c r="T327" s="4" t="s">
        <v>958</v>
      </c>
      <c r="U327" s="4" t="s">
        <v>32</v>
      </c>
      <c r="V327" s="4" t="s">
        <v>959</v>
      </c>
      <c r="X327" s="4" t="s">
        <v>950</v>
      </c>
    </row>
    <row r="328" spans="1:24" ht="135" customHeight="1" x14ac:dyDescent="0.25">
      <c r="A328" s="187" t="s">
        <v>2049</v>
      </c>
      <c r="B328" s="8" t="s">
        <v>1763</v>
      </c>
      <c r="C328" s="19" t="s">
        <v>111</v>
      </c>
      <c r="D328" s="8" t="s">
        <v>1745</v>
      </c>
      <c r="E328" s="19" t="s">
        <v>1547</v>
      </c>
      <c r="F328" s="102" t="s">
        <v>1764</v>
      </c>
      <c r="G328" s="103">
        <v>155000</v>
      </c>
      <c r="H328" s="19" t="s">
        <v>1549</v>
      </c>
      <c r="I328" s="104"/>
      <c r="J328" s="104"/>
      <c r="K328" s="19" t="s">
        <v>1549</v>
      </c>
      <c r="L328" s="8" t="s">
        <v>1551</v>
      </c>
      <c r="M328" s="8" t="s">
        <v>1754</v>
      </c>
      <c r="N328" s="19" t="s">
        <v>1553</v>
      </c>
      <c r="O328" s="8" t="s">
        <v>2937</v>
      </c>
      <c r="P328" s="4"/>
      <c r="Q328" s="4" t="s">
        <v>967</v>
      </c>
      <c r="R328" s="4" t="s">
        <v>888</v>
      </c>
      <c r="S328" s="4" t="s">
        <v>213</v>
      </c>
      <c r="T328" s="4" t="s">
        <v>968</v>
      </c>
      <c r="U328" s="4" t="s">
        <v>32</v>
      </c>
      <c r="V328" s="4" t="s">
        <v>969</v>
      </c>
      <c r="X328" s="4" t="s">
        <v>961</v>
      </c>
    </row>
    <row r="329" spans="1:24" ht="135" customHeight="1" x14ac:dyDescent="0.25">
      <c r="A329" s="187" t="s">
        <v>2049</v>
      </c>
      <c r="B329" s="8" t="s">
        <v>1765</v>
      </c>
      <c r="C329" s="19" t="s">
        <v>111</v>
      </c>
      <c r="D329" s="8" t="s">
        <v>1745</v>
      </c>
      <c r="E329" s="19" t="s">
        <v>1547</v>
      </c>
      <c r="F329" s="102" t="s">
        <v>1766</v>
      </c>
      <c r="G329" s="103">
        <v>199607</v>
      </c>
      <c r="H329" s="19" t="s">
        <v>1549</v>
      </c>
      <c r="I329" s="104"/>
      <c r="J329" s="104"/>
      <c r="K329" s="19" t="s">
        <v>1549</v>
      </c>
      <c r="L329" s="8" t="s">
        <v>1551</v>
      </c>
      <c r="M329" s="8" t="s">
        <v>1767</v>
      </c>
      <c r="N329" s="19" t="s">
        <v>1553</v>
      </c>
      <c r="O329" s="8" t="s">
        <v>2937</v>
      </c>
      <c r="P329" s="4"/>
      <c r="Q329" s="4" t="s">
        <v>433</v>
      </c>
      <c r="R329" s="4" t="s">
        <v>975</v>
      </c>
      <c r="S329" s="4"/>
      <c r="T329" s="4" t="s">
        <v>968</v>
      </c>
      <c r="U329" s="4" t="s">
        <v>32</v>
      </c>
      <c r="V329" s="4" t="s">
        <v>969</v>
      </c>
      <c r="X329" s="4" t="s">
        <v>971</v>
      </c>
    </row>
    <row r="330" spans="1:24" ht="135" customHeight="1" x14ac:dyDescent="0.25">
      <c r="A330" s="187" t="s">
        <v>2049</v>
      </c>
      <c r="B330" s="8" t="s">
        <v>1768</v>
      </c>
      <c r="C330" s="19" t="s">
        <v>111</v>
      </c>
      <c r="D330" s="8" t="s">
        <v>1745</v>
      </c>
      <c r="E330" s="19" t="s">
        <v>1547</v>
      </c>
      <c r="F330" s="102" t="s">
        <v>1769</v>
      </c>
      <c r="G330" s="103">
        <v>112694</v>
      </c>
      <c r="H330" s="19" t="s">
        <v>1549</v>
      </c>
      <c r="I330" s="104"/>
      <c r="J330" s="104"/>
      <c r="K330" s="19" t="s">
        <v>1549</v>
      </c>
      <c r="L330" s="8" t="s">
        <v>1551</v>
      </c>
      <c r="M330" s="8" t="s">
        <v>1770</v>
      </c>
      <c r="N330" s="19" t="s">
        <v>1553</v>
      </c>
      <c r="O330" s="8" t="s">
        <v>2937</v>
      </c>
      <c r="P330" s="4" t="s">
        <v>956</v>
      </c>
      <c r="Q330" s="4" t="s">
        <v>36</v>
      </c>
      <c r="R330" s="4" t="s">
        <v>981</v>
      </c>
      <c r="S330" s="4" t="s">
        <v>982</v>
      </c>
      <c r="T330" s="4" t="s">
        <v>983</v>
      </c>
      <c r="U330" s="4" t="s">
        <v>32</v>
      </c>
      <c r="V330" s="4" t="s">
        <v>984</v>
      </c>
      <c r="X330" s="4" t="s">
        <v>977</v>
      </c>
    </row>
    <row r="331" spans="1:24" ht="135" customHeight="1" x14ac:dyDescent="0.25">
      <c r="A331" s="187" t="s">
        <v>2049</v>
      </c>
      <c r="B331" s="8" t="s">
        <v>1771</v>
      </c>
      <c r="C331" s="19" t="s">
        <v>111</v>
      </c>
      <c r="D331" s="8" t="s">
        <v>1745</v>
      </c>
      <c r="E331" s="19" t="s">
        <v>1547</v>
      </c>
      <c r="F331" s="102" t="s">
        <v>1772</v>
      </c>
      <c r="G331" s="103">
        <v>44838</v>
      </c>
      <c r="H331" s="19" t="s">
        <v>1549</v>
      </c>
      <c r="I331" s="104"/>
      <c r="J331" s="104"/>
      <c r="K331" s="19" t="s">
        <v>1549</v>
      </c>
      <c r="L331" s="8" t="s">
        <v>1551</v>
      </c>
      <c r="M331" s="8" t="s">
        <v>1770</v>
      </c>
      <c r="N331" s="19" t="s">
        <v>1553</v>
      </c>
      <c r="O331" s="8" t="s">
        <v>2937</v>
      </c>
      <c r="P331" s="4" t="s">
        <v>990</v>
      </c>
      <c r="Q331" s="4" t="s">
        <v>991</v>
      </c>
      <c r="R331" s="4" t="s">
        <v>992</v>
      </c>
      <c r="S331" s="4" t="s">
        <v>993</v>
      </c>
      <c r="T331" s="4" t="s">
        <v>994</v>
      </c>
      <c r="U331" s="4" t="s">
        <v>995</v>
      </c>
      <c r="V331" s="4" t="s">
        <v>996</v>
      </c>
      <c r="X331" s="4" t="s">
        <v>985</v>
      </c>
    </row>
    <row r="332" spans="1:24" ht="135" customHeight="1" x14ac:dyDescent="0.25">
      <c r="A332" s="187" t="s">
        <v>2049</v>
      </c>
      <c r="B332" s="8" t="s">
        <v>1773</v>
      </c>
      <c r="C332" s="19" t="s">
        <v>111</v>
      </c>
      <c r="D332" s="8" t="s">
        <v>1745</v>
      </c>
      <c r="E332" s="19" t="s">
        <v>1547</v>
      </c>
      <c r="F332" s="102" t="s">
        <v>1774</v>
      </c>
      <c r="G332" s="103">
        <v>195811</v>
      </c>
      <c r="H332" s="19" t="s">
        <v>1549</v>
      </c>
      <c r="I332" s="104"/>
      <c r="J332" s="104"/>
      <c r="K332" s="19" t="s">
        <v>1549</v>
      </c>
      <c r="L332" s="8" t="s">
        <v>1551</v>
      </c>
      <c r="M332" s="43">
        <v>242</v>
      </c>
      <c r="N332" s="19" t="s">
        <v>1553</v>
      </c>
      <c r="O332" s="8" t="s">
        <v>2937</v>
      </c>
      <c r="P332" s="30" t="s">
        <v>1962</v>
      </c>
      <c r="Q332" s="30" t="s">
        <v>991</v>
      </c>
      <c r="R332" s="30" t="s">
        <v>992</v>
      </c>
      <c r="S332" s="30" t="s">
        <v>993</v>
      </c>
      <c r="T332" s="30" t="s">
        <v>994</v>
      </c>
      <c r="U332" s="30" t="s">
        <v>995</v>
      </c>
      <c r="V332" s="30" t="s">
        <v>996</v>
      </c>
      <c r="X332" s="30" t="s">
        <v>997</v>
      </c>
    </row>
    <row r="333" spans="1:24" ht="135" customHeight="1" x14ac:dyDescent="0.25">
      <c r="A333" s="187" t="s">
        <v>2049</v>
      </c>
      <c r="B333" s="8" t="s">
        <v>1775</v>
      </c>
      <c r="C333" s="19" t="s">
        <v>111</v>
      </c>
      <c r="D333" s="8" t="s">
        <v>1745</v>
      </c>
      <c r="E333" s="19" t="s">
        <v>1547</v>
      </c>
      <c r="F333" s="102" t="s">
        <v>1776</v>
      </c>
      <c r="G333" s="103">
        <v>35000</v>
      </c>
      <c r="H333" s="19" t="s">
        <v>1549</v>
      </c>
      <c r="I333" s="104"/>
      <c r="J333" s="104"/>
      <c r="K333" s="19" t="s">
        <v>1549</v>
      </c>
      <c r="L333" s="8" t="s">
        <v>1551</v>
      </c>
      <c r="M333" s="8" t="s">
        <v>1777</v>
      </c>
      <c r="N333" s="19" t="s">
        <v>1553</v>
      </c>
      <c r="O333" s="8" t="s">
        <v>2937</v>
      </c>
      <c r="P333" s="30" t="s">
        <v>1001</v>
      </c>
      <c r="Q333" s="30" t="s">
        <v>1001</v>
      </c>
      <c r="R333" s="30" t="s">
        <v>992</v>
      </c>
      <c r="S333" s="30" t="s">
        <v>993</v>
      </c>
      <c r="T333" s="30" t="s">
        <v>1001</v>
      </c>
      <c r="U333" s="30" t="s">
        <v>1001</v>
      </c>
      <c r="V333" s="30" t="s">
        <v>1001</v>
      </c>
      <c r="X333" s="33" t="s">
        <v>1000</v>
      </c>
    </row>
    <row r="334" spans="1:24" ht="92.25" customHeight="1" x14ac:dyDescent="0.25">
      <c r="A334" s="187" t="s">
        <v>2049</v>
      </c>
      <c r="B334" s="8" t="s">
        <v>1778</v>
      </c>
      <c r="C334" s="19" t="s">
        <v>111</v>
      </c>
      <c r="D334" s="8" t="s">
        <v>1779</v>
      </c>
      <c r="E334" s="19" t="s">
        <v>1547</v>
      </c>
      <c r="F334" s="102" t="s">
        <v>1780</v>
      </c>
      <c r="G334" s="103">
        <v>29341</v>
      </c>
      <c r="H334" s="19" t="s">
        <v>1549</v>
      </c>
      <c r="I334" s="104"/>
      <c r="J334" s="104"/>
      <c r="K334" s="19" t="s">
        <v>1549</v>
      </c>
      <c r="L334" s="8" t="s">
        <v>1551</v>
      </c>
      <c r="M334" s="8" t="s">
        <v>1781</v>
      </c>
      <c r="N334" s="19" t="s">
        <v>1553</v>
      </c>
      <c r="P334" s="30" t="s">
        <v>1001</v>
      </c>
      <c r="Q334" s="30" t="s">
        <v>1001</v>
      </c>
      <c r="R334" s="30" t="s">
        <v>992</v>
      </c>
      <c r="S334" s="30" t="s">
        <v>993</v>
      </c>
      <c r="T334" s="30" t="s">
        <v>1001</v>
      </c>
      <c r="U334" s="30" t="s">
        <v>1001</v>
      </c>
      <c r="V334" s="30" t="s">
        <v>1001</v>
      </c>
      <c r="X334" s="30" t="s">
        <v>1003</v>
      </c>
    </row>
    <row r="335" spans="1:24" ht="60" x14ac:dyDescent="0.25">
      <c r="A335" s="187" t="s">
        <v>2049</v>
      </c>
      <c r="B335" s="8" t="s">
        <v>1782</v>
      </c>
      <c r="C335" s="19" t="s">
        <v>111</v>
      </c>
      <c r="D335" s="8" t="s">
        <v>1779</v>
      </c>
      <c r="E335" s="19" t="s">
        <v>1547</v>
      </c>
      <c r="F335" s="102" t="s">
        <v>1783</v>
      </c>
      <c r="G335" s="103">
        <v>92000</v>
      </c>
      <c r="H335" s="19" t="s">
        <v>1549</v>
      </c>
      <c r="I335" s="104"/>
      <c r="J335" s="104"/>
      <c r="K335" s="19" t="s">
        <v>1549</v>
      </c>
      <c r="L335" s="8" t="s">
        <v>1551</v>
      </c>
      <c r="M335" s="8" t="s">
        <v>1784</v>
      </c>
      <c r="N335" s="19" t="s">
        <v>1553</v>
      </c>
      <c r="P335" s="30" t="s">
        <v>1001</v>
      </c>
      <c r="Q335" s="30" t="s">
        <v>1001</v>
      </c>
      <c r="R335" s="30" t="s">
        <v>992</v>
      </c>
      <c r="S335" s="30" t="s">
        <v>993</v>
      </c>
      <c r="T335" s="30" t="s">
        <v>1001</v>
      </c>
      <c r="U335" s="30" t="s">
        <v>1001</v>
      </c>
      <c r="V335" s="30" t="s">
        <v>1001</v>
      </c>
      <c r="X335" s="69" t="s">
        <v>1004</v>
      </c>
    </row>
    <row r="336" spans="1:24" ht="60" x14ac:dyDescent="0.25">
      <c r="A336" s="187" t="s">
        <v>2049</v>
      </c>
      <c r="B336" s="8" t="s">
        <v>2905</v>
      </c>
      <c r="C336" s="19" t="s">
        <v>111</v>
      </c>
      <c r="D336" s="8" t="s">
        <v>2905</v>
      </c>
      <c r="E336" s="19" t="s">
        <v>1547</v>
      </c>
      <c r="F336" s="102" t="s">
        <v>1786</v>
      </c>
      <c r="G336" s="103">
        <v>10000</v>
      </c>
      <c r="H336" s="19" t="s">
        <v>1549</v>
      </c>
      <c r="I336" s="104"/>
      <c r="J336" s="104"/>
      <c r="K336" s="19" t="s">
        <v>1549</v>
      </c>
      <c r="L336" s="8" t="s">
        <v>1551</v>
      </c>
      <c r="M336" s="8" t="s">
        <v>1787</v>
      </c>
      <c r="N336" s="19" t="s">
        <v>1553</v>
      </c>
      <c r="P336" s="30" t="s">
        <v>1001</v>
      </c>
      <c r="Q336" s="30" t="s">
        <v>1001</v>
      </c>
      <c r="R336" s="30" t="s">
        <v>992</v>
      </c>
      <c r="S336" s="30" t="s">
        <v>993</v>
      </c>
      <c r="T336" s="30" t="s">
        <v>1001</v>
      </c>
      <c r="U336" s="30" t="s">
        <v>1001</v>
      </c>
      <c r="V336" s="30" t="s">
        <v>1001</v>
      </c>
      <c r="X336" s="30" t="s">
        <v>1005</v>
      </c>
    </row>
    <row r="337" spans="1:24" ht="60" x14ac:dyDescent="0.25">
      <c r="A337" s="187" t="s">
        <v>2049</v>
      </c>
      <c r="B337" s="8" t="s">
        <v>1960</v>
      </c>
      <c r="C337" s="19" t="s">
        <v>111</v>
      </c>
      <c r="D337" s="8" t="s">
        <v>1788</v>
      </c>
      <c r="E337" s="19" t="s">
        <v>1547</v>
      </c>
      <c r="F337" s="102" t="s">
        <v>1789</v>
      </c>
      <c r="G337" s="103">
        <v>4500</v>
      </c>
      <c r="H337" s="19" t="s">
        <v>1549</v>
      </c>
      <c r="I337" s="104"/>
      <c r="J337" s="104"/>
      <c r="K337" s="19" t="s">
        <v>1549</v>
      </c>
      <c r="L337" s="8" t="s">
        <v>1551</v>
      </c>
      <c r="M337" s="43">
        <v>150</v>
      </c>
      <c r="N337" s="19" t="s">
        <v>1553</v>
      </c>
      <c r="P337" s="30" t="s">
        <v>1001</v>
      </c>
      <c r="Q337" s="30" t="s">
        <v>1001</v>
      </c>
      <c r="R337" s="30" t="s">
        <v>992</v>
      </c>
      <c r="S337" s="30" t="s">
        <v>993</v>
      </c>
      <c r="T337" s="30" t="s">
        <v>1001</v>
      </c>
      <c r="U337" s="30" t="s">
        <v>1001</v>
      </c>
      <c r="V337" s="30" t="s">
        <v>1001</v>
      </c>
      <c r="X337" s="30" t="s">
        <v>1006</v>
      </c>
    </row>
    <row r="338" spans="1:24" ht="60" x14ac:dyDescent="0.25">
      <c r="A338" s="187" t="s">
        <v>2049</v>
      </c>
      <c r="B338" s="8" t="s">
        <v>1790</v>
      </c>
      <c r="C338" s="19" t="s">
        <v>111</v>
      </c>
      <c r="D338" s="8" t="s">
        <v>2556</v>
      </c>
      <c r="E338" s="19" t="s">
        <v>1547</v>
      </c>
      <c r="F338" s="102" t="s">
        <v>1791</v>
      </c>
      <c r="G338" s="103">
        <v>16869</v>
      </c>
      <c r="H338" s="103" t="s">
        <v>1549</v>
      </c>
      <c r="I338" s="104"/>
      <c r="J338" s="104"/>
      <c r="K338" s="19" t="s">
        <v>1549</v>
      </c>
      <c r="L338" s="8" t="s">
        <v>1551</v>
      </c>
      <c r="M338" s="8" t="s">
        <v>1659</v>
      </c>
      <c r="N338" s="19" t="s">
        <v>1553</v>
      </c>
      <c r="P338" s="30" t="s">
        <v>1001</v>
      </c>
      <c r="Q338" s="30" t="s">
        <v>1001</v>
      </c>
      <c r="R338" s="30" t="s">
        <v>992</v>
      </c>
      <c r="S338" s="30" t="s">
        <v>993</v>
      </c>
      <c r="T338" s="30" t="s">
        <v>1001</v>
      </c>
      <c r="U338" s="30" t="s">
        <v>1001</v>
      </c>
      <c r="V338" s="30" t="s">
        <v>1001</v>
      </c>
      <c r="X338" s="69" t="s">
        <v>1007</v>
      </c>
    </row>
    <row r="339" spans="1:24" ht="60" x14ac:dyDescent="0.25">
      <c r="A339" s="187" t="s">
        <v>2049</v>
      </c>
      <c r="B339" s="8" t="s">
        <v>2939</v>
      </c>
      <c r="C339" s="19" t="s">
        <v>111</v>
      </c>
      <c r="D339" s="8" t="s">
        <v>1795</v>
      </c>
      <c r="E339" s="19" t="s">
        <v>1547</v>
      </c>
      <c r="F339" s="102" t="s">
        <v>1794</v>
      </c>
      <c r="G339" s="103">
        <v>5593</v>
      </c>
      <c r="H339" s="19" t="s">
        <v>1795</v>
      </c>
      <c r="I339" s="104"/>
      <c r="J339" s="104"/>
      <c r="K339" s="19" t="s">
        <v>1796</v>
      </c>
      <c r="L339" s="8" t="s">
        <v>1797</v>
      </c>
      <c r="M339" s="8" t="s">
        <v>26</v>
      </c>
      <c r="N339" s="19" t="s">
        <v>1798</v>
      </c>
      <c r="P339" s="30" t="s">
        <v>1001</v>
      </c>
      <c r="Q339" s="30" t="s">
        <v>1001</v>
      </c>
      <c r="R339" s="30" t="s">
        <v>992</v>
      </c>
      <c r="S339" s="30" t="s">
        <v>993</v>
      </c>
      <c r="T339" s="30" t="s">
        <v>1001</v>
      </c>
      <c r="U339" s="30" t="s">
        <v>1001</v>
      </c>
      <c r="V339" s="30" t="s">
        <v>1001</v>
      </c>
      <c r="X339" s="69" t="s">
        <v>1008</v>
      </c>
    </row>
    <row r="340" spans="1:24" ht="60" x14ac:dyDescent="0.25">
      <c r="A340" s="187" t="s">
        <v>2049</v>
      </c>
      <c r="B340" s="8" t="s">
        <v>2938</v>
      </c>
      <c r="C340" s="19" t="s">
        <v>111</v>
      </c>
      <c r="D340" s="8" t="s">
        <v>1795</v>
      </c>
      <c r="E340" s="19" t="s">
        <v>1547</v>
      </c>
      <c r="F340" s="102" t="s">
        <v>1803</v>
      </c>
      <c r="G340" s="103">
        <v>10195</v>
      </c>
      <c r="H340" s="19" t="s">
        <v>1795</v>
      </c>
      <c r="I340" s="104"/>
      <c r="J340" s="104"/>
      <c r="K340" s="19" t="s">
        <v>1796</v>
      </c>
      <c r="L340" s="8" t="s">
        <v>1797</v>
      </c>
      <c r="M340" s="8" t="s">
        <v>26</v>
      </c>
      <c r="N340" s="19" t="s">
        <v>1798</v>
      </c>
      <c r="P340" s="30" t="s">
        <v>1001</v>
      </c>
      <c r="Q340" s="30" t="s">
        <v>1001</v>
      </c>
      <c r="R340" s="30" t="s">
        <v>992</v>
      </c>
      <c r="S340" s="30" t="s">
        <v>993</v>
      </c>
      <c r="T340" s="30" t="s">
        <v>1001</v>
      </c>
      <c r="U340" s="30" t="s">
        <v>1001</v>
      </c>
      <c r="V340" s="30" t="s">
        <v>1001</v>
      </c>
      <c r="X340" s="69" t="s">
        <v>1009</v>
      </c>
    </row>
    <row r="341" spans="1:24" ht="60" x14ac:dyDescent="0.25">
      <c r="A341" s="187" t="s">
        <v>2049</v>
      </c>
      <c r="B341" s="8" t="s">
        <v>2940</v>
      </c>
      <c r="C341" s="19" t="s">
        <v>111</v>
      </c>
      <c r="D341" s="8" t="s">
        <v>1795</v>
      </c>
      <c r="E341" s="19" t="s">
        <v>1547</v>
      </c>
      <c r="F341" s="102" t="s">
        <v>1804</v>
      </c>
      <c r="G341" s="103">
        <v>3470</v>
      </c>
      <c r="H341" s="19" t="s">
        <v>1795</v>
      </c>
      <c r="I341" s="104"/>
      <c r="J341" s="104"/>
      <c r="K341" s="19" t="s">
        <v>1796</v>
      </c>
      <c r="L341" s="8" t="s">
        <v>1797</v>
      </c>
      <c r="M341" s="8" t="s">
        <v>26</v>
      </c>
      <c r="N341" s="19" t="s">
        <v>1798</v>
      </c>
      <c r="P341" s="30" t="s">
        <v>1001</v>
      </c>
      <c r="Q341" s="30" t="s">
        <v>1001</v>
      </c>
      <c r="R341" s="30" t="s">
        <v>992</v>
      </c>
      <c r="S341" s="30" t="s">
        <v>993</v>
      </c>
      <c r="T341" s="30" t="s">
        <v>1001</v>
      </c>
      <c r="U341" s="30" t="s">
        <v>1001</v>
      </c>
      <c r="V341" s="30" t="s">
        <v>1001</v>
      </c>
      <c r="X341" s="69" t="s">
        <v>1010</v>
      </c>
    </row>
    <row r="342" spans="1:24" ht="45" x14ac:dyDescent="0.25">
      <c r="A342" s="192" t="s">
        <v>2052</v>
      </c>
      <c r="B342" s="8" t="s">
        <v>1960</v>
      </c>
      <c r="C342" s="19" t="s">
        <v>111</v>
      </c>
      <c r="D342" s="8" t="s">
        <v>3108</v>
      </c>
      <c r="E342" s="19" t="s">
        <v>1547</v>
      </c>
      <c r="F342" s="102" t="s">
        <v>1806</v>
      </c>
      <c r="G342" s="103">
        <v>45000</v>
      </c>
      <c r="H342" s="19" t="s">
        <v>1807</v>
      </c>
      <c r="I342" s="104"/>
      <c r="J342" s="104"/>
      <c r="K342" s="19" t="s">
        <v>1808</v>
      </c>
      <c r="L342" s="8" t="s">
        <v>1809</v>
      </c>
      <c r="M342" s="8" t="s">
        <v>26</v>
      </c>
      <c r="N342" s="19" t="s">
        <v>1810</v>
      </c>
      <c r="P342" s="30" t="s">
        <v>1001</v>
      </c>
      <c r="Q342" s="30" t="s">
        <v>1001</v>
      </c>
      <c r="R342" s="30" t="s">
        <v>992</v>
      </c>
      <c r="S342" s="30" t="s">
        <v>993</v>
      </c>
      <c r="T342" s="30" t="s">
        <v>1001</v>
      </c>
      <c r="U342" s="30" t="s">
        <v>1001</v>
      </c>
      <c r="V342" s="30" t="s">
        <v>1001</v>
      </c>
      <c r="X342" s="69" t="s">
        <v>1011</v>
      </c>
    </row>
    <row r="343" spans="1:24" ht="45" x14ac:dyDescent="0.25">
      <c r="A343" s="192" t="s">
        <v>2052</v>
      </c>
      <c r="B343" s="8" t="s">
        <v>1960</v>
      </c>
      <c r="C343" s="19" t="s">
        <v>111</v>
      </c>
      <c r="D343" s="8" t="s">
        <v>2941</v>
      </c>
      <c r="E343" s="19" t="s">
        <v>1547</v>
      </c>
      <c r="F343" s="102" t="s">
        <v>1815</v>
      </c>
      <c r="G343" s="103">
        <v>134031</v>
      </c>
      <c r="H343" s="19" t="s">
        <v>1816</v>
      </c>
      <c r="I343" s="104"/>
      <c r="J343" s="104"/>
      <c r="K343" s="19" t="s">
        <v>1817</v>
      </c>
      <c r="L343" s="8" t="s">
        <v>3107</v>
      </c>
      <c r="M343" s="8" t="s">
        <v>26</v>
      </c>
      <c r="N343" s="19" t="s">
        <v>26</v>
      </c>
      <c r="P343" s="30" t="s">
        <v>1001</v>
      </c>
      <c r="Q343" s="30" t="s">
        <v>1001</v>
      </c>
      <c r="R343" s="30" t="s">
        <v>992</v>
      </c>
      <c r="S343" s="30" t="s">
        <v>993</v>
      </c>
      <c r="T343" s="30" t="s">
        <v>1001</v>
      </c>
      <c r="U343" s="30" t="s">
        <v>1001</v>
      </c>
      <c r="V343" s="30" t="s">
        <v>1001</v>
      </c>
      <c r="X343" s="30" t="s">
        <v>1012</v>
      </c>
    </row>
    <row r="344" spans="1:24" ht="45" x14ac:dyDescent="0.25">
      <c r="A344" s="187" t="s">
        <v>2049</v>
      </c>
      <c r="B344" s="8" t="s">
        <v>1824</v>
      </c>
      <c r="C344" s="19" t="s">
        <v>111</v>
      </c>
      <c r="D344" s="8" t="s">
        <v>3109</v>
      </c>
      <c r="E344" s="19" t="s">
        <v>1547</v>
      </c>
      <c r="F344" s="102" t="s">
        <v>1826</v>
      </c>
      <c r="G344" s="103">
        <v>2000</v>
      </c>
      <c r="H344" s="103" t="s">
        <v>1827</v>
      </c>
      <c r="I344" s="104"/>
      <c r="J344" s="104"/>
      <c r="K344" s="19" t="s">
        <v>1827</v>
      </c>
      <c r="L344" s="8" t="s">
        <v>1828</v>
      </c>
      <c r="M344" s="8" t="s">
        <v>26</v>
      </c>
      <c r="N344" s="19" t="s">
        <v>1829</v>
      </c>
      <c r="P344" s="30" t="s">
        <v>1001</v>
      </c>
      <c r="Q344" s="30" t="s">
        <v>1001</v>
      </c>
      <c r="R344" s="30" t="s">
        <v>992</v>
      </c>
      <c r="S344" s="30" t="s">
        <v>993</v>
      </c>
      <c r="T344" s="30" t="s">
        <v>1001</v>
      </c>
      <c r="U344" s="30" t="s">
        <v>1001</v>
      </c>
      <c r="V344" s="30" t="s">
        <v>1001</v>
      </c>
      <c r="X344" s="69" t="s">
        <v>1014</v>
      </c>
    </row>
    <row r="345" spans="1:24" ht="45" x14ac:dyDescent="0.25">
      <c r="A345" s="188"/>
      <c r="B345" s="50" t="s">
        <v>2893</v>
      </c>
      <c r="C345" s="56"/>
      <c r="D345" s="56" t="s">
        <v>2340</v>
      </c>
      <c r="E345" s="56"/>
      <c r="F345" s="57"/>
      <c r="G345" s="56"/>
      <c r="H345" s="56"/>
      <c r="I345" s="56"/>
      <c r="J345" s="56"/>
      <c r="K345" s="56"/>
      <c r="L345" s="56"/>
      <c r="M345" s="56"/>
      <c r="N345" s="56"/>
      <c r="O345" s="56"/>
      <c r="P345" s="30" t="s">
        <v>1001</v>
      </c>
      <c r="Q345" s="30" t="s">
        <v>1001</v>
      </c>
      <c r="R345" s="30" t="s">
        <v>992</v>
      </c>
      <c r="S345" s="30" t="s">
        <v>993</v>
      </c>
      <c r="T345" s="30" t="s">
        <v>1001</v>
      </c>
      <c r="U345" s="30" t="s">
        <v>1001</v>
      </c>
      <c r="V345" s="30" t="s">
        <v>1001</v>
      </c>
      <c r="X345" s="30" t="s">
        <v>1015</v>
      </c>
    </row>
    <row r="346" spans="1:24" ht="60" x14ac:dyDescent="0.25">
      <c r="A346" s="187" t="s">
        <v>2055</v>
      </c>
      <c r="B346" s="8" t="s">
        <v>1848</v>
      </c>
      <c r="C346" s="19" t="s">
        <v>111</v>
      </c>
      <c r="D346" s="8" t="s">
        <v>2557</v>
      </c>
      <c r="E346" s="8" t="s">
        <v>1850</v>
      </c>
      <c r="F346" s="25"/>
      <c r="G346" s="9" t="s">
        <v>1851</v>
      </c>
      <c r="H346" s="9" t="s">
        <v>1852</v>
      </c>
      <c r="I346" s="146" t="s">
        <v>2322</v>
      </c>
      <c r="J346" s="202" t="s">
        <v>1853</v>
      </c>
      <c r="K346" s="8" t="s">
        <v>1854</v>
      </c>
      <c r="L346" s="8" t="s">
        <v>1855</v>
      </c>
      <c r="N346" s="8" t="s">
        <v>1856</v>
      </c>
      <c r="P346" s="30" t="s">
        <v>1001</v>
      </c>
      <c r="Q346" s="30" t="s">
        <v>1001</v>
      </c>
      <c r="R346" s="30" t="s">
        <v>992</v>
      </c>
      <c r="S346" s="30" t="s">
        <v>993</v>
      </c>
      <c r="T346" s="30" t="s">
        <v>1001</v>
      </c>
      <c r="U346" s="30" t="s">
        <v>1001</v>
      </c>
      <c r="V346" s="30" t="s">
        <v>1001</v>
      </c>
      <c r="X346" s="69" t="s">
        <v>1016</v>
      </c>
    </row>
    <row r="347" spans="1:24" ht="45" x14ac:dyDescent="0.25">
      <c r="A347" s="187" t="s">
        <v>2055</v>
      </c>
      <c r="B347" s="8" t="s">
        <v>1863</v>
      </c>
      <c r="C347" s="19" t="s">
        <v>111</v>
      </c>
      <c r="D347" s="8" t="s">
        <v>2557</v>
      </c>
      <c r="E347" s="8" t="s">
        <v>1850</v>
      </c>
      <c r="F347" s="25"/>
      <c r="G347" s="9" t="s">
        <v>1864</v>
      </c>
      <c r="H347" s="9" t="s">
        <v>1852</v>
      </c>
      <c r="I347" s="146" t="s">
        <v>2322</v>
      </c>
      <c r="J347" s="202" t="s">
        <v>1853</v>
      </c>
      <c r="K347" s="8" t="s">
        <v>1854</v>
      </c>
      <c r="L347" s="8" t="s">
        <v>1865</v>
      </c>
      <c r="M347" s="8" t="s">
        <v>1866</v>
      </c>
      <c r="N347" s="8" t="s">
        <v>1867</v>
      </c>
      <c r="P347" s="30" t="s">
        <v>1001</v>
      </c>
      <c r="Q347" s="30" t="s">
        <v>1001</v>
      </c>
      <c r="R347" s="30" t="s">
        <v>992</v>
      </c>
      <c r="S347" s="30" t="s">
        <v>993</v>
      </c>
      <c r="T347" s="30" t="s">
        <v>1001</v>
      </c>
      <c r="U347" s="30" t="s">
        <v>1001</v>
      </c>
      <c r="V347" s="30" t="s">
        <v>1001</v>
      </c>
      <c r="X347" s="69" t="s">
        <v>1963</v>
      </c>
    </row>
    <row r="348" spans="1:24" ht="90" x14ac:dyDescent="0.25">
      <c r="A348" s="187" t="s">
        <v>2056</v>
      </c>
      <c r="B348" s="8" t="s">
        <v>1871</v>
      </c>
      <c r="C348" s="19" t="s">
        <v>111</v>
      </c>
      <c r="D348" s="8" t="s">
        <v>2558</v>
      </c>
      <c r="E348" s="8" t="s">
        <v>1850</v>
      </c>
      <c r="F348" s="37" t="s">
        <v>1873</v>
      </c>
      <c r="G348" s="9" t="s">
        <v>1874</v>
      </c>
      <c r="H348" s="9" t="s">
        <v>1852</v>
      </c>
      <c r="I348" s="146" t="s">
        <v>1875</v>
      </c>
      <c r="J348" s="202" t="s">
        <v>1876</v>
      </c>
      <c r="K348" s="8" t="s">
        <v>1877</v>
      </c>
      <c r="L348" s="8" t="s">
        <v>1878</v>
      </c>
      <c r="M348" s="8" t="s">
        <v>1879</v>
      </c>
      <c r="N348" s="8" t="s">
        <v>1856</v>
      </c>
      <c r="P348" s="30" t="s">
        <v>1001</v>
      </c>
      <c r="Q348" s="30" t="s">
        <v>1001</v>
      </c>
      <c r="R348" s="30" t="s">
        <v>992</v>
      </c>
      <c r="S348" s="30" t="s">
        <v>993</v>
      </c>
      <c r="T348" s="30" t="s">
        <v>1001</v>
      </c>
      <c r="U348" s="30" t="s">
        <v>1001</v>
      </c>
      <c r="V348" s="30" t="s">
        <v>1001</v>
      </c>
      <c r="X348" s="69" t="s">
        <v>1017</v>
      </c>
    </row>
    <row r="349" spans="1:24" ht="60" x14ac:dyDescent="0.25">
      <c r="A349" s="187" t="s">
        <v>2056</v>
      </c>
      <c r="B349" s="8" t="s">
        <v>1883</v>
      </c>
      <c r="C349" s="19" t="s">
        <v>111</v>
      </c>
      <c r="D349" s="8" t="s">
        <v>2558</v>
      </c>
      <c r="E349" s="8" t="s">
        <v>1850</v>
      </c>
      <c r="F349" s="37" t="s">
        <v>1884</v>
      </c>
      <c r="G349" s="9" t="s">
        <v>1885</v>
      </c>
      <c r="H349" s="9" t="s">
        <v>1852</v>
      </c>
      <c r="I349" s="146" t="s">
        <v>1875</v>
      </c>
      <c r="J349" s="202" t="s">
        <v>1876</v>
      </c>
      <c r="K349" s="8" t="s">
        <v>1877</v>
      </c>
      <c r="L349" s="8" t="s">
        <v>1886</v>
      </c>
      <c r="M349" s="8" t="s">
        <v>1879</v>
      </c>
      <c r="N349" s="8" t="s">
        <v>1867</v>
      </c>
      <c r="P349" s="30" t="s">
        <v>1001</v>
      </c>
      <c r="Q349" s="30" t="s">
        <v>1001</v>
      </c>
      <c r="R349" s="30" t="s">
        <v>992</v>
      </c>
      <c r="S349" s="30" t="s">
        <v>993</v>
      </c>
      <c r="T349" s="30" t="s">
        <v>1001</v>
      </c>
      <c r="U349" s="30" t="s">
        <v>1001</v>
      </c>
      <c r="V349" s="30" t="s">
        <v>1001</v>
      </c>
      <c r="X349" s="30" t="s">
        <v>1018</v>
      </c>
    </row>
    <row r="350" spans="1:24" ht="45" x14ac:dyDescent="0.25">
      <c r="A350" s="188"/>
      <c r="B350" s="50" t="s">
        <v>2894</v>
      </c>
      <c r="C350" s="56"/>
      <c r="D350" s="56" t="s">
        <v>2340</v>
      </c>
      <c r="E350" s="56"/>
      <c r="F350" s="56"/>
      <c r="G350" s="56"/>
      <c r="H350" s="56"/>
      <c r="I350" s="56"/>
      <c r="J350" s="56"/>
      <c r="K350" s="56"/>
      <c r="L350" s="56"/>
      <c r="M350" s="56"/>
      <c r="N350" s="56"/>
      <c r="O350" s="56"/>
      <c r="P350" s="30" t="s">
        <v>1001</v>
      </c>
      <c r="Q350" s="30" t="s">
        <v>1001</v>
      </c>
      <c r="R350" s="30" t="s">
        <v>992</v>
      </c>
      <c r="S350" s="30" t="s">
        <v>993</v>
      </c>
      <c r="T350" s="30" t="s">
        <v>1001</v>
      </c>
      <c r="U350" s="30" t="s">
        <v>1001</v>
      </c>
      <c r="V350" s="30" t="s">
        <v>1001</v>
      </c>
      <c r="X350" s="71" t="s">
        <v>1019</v>
      </c>
    </row>
    <row r="351" spans="1:24" ht="120" x14ac:dyDescent="0.25">
      <c r="A351" s="187" t="s">
        <v>2057</v>
      </c>
      <c r="B351" s="30" t="s">
        <v>1888</v>
      </c>
      <c r="C351" s="30" t="s">
        <v>617</v>
      </c>
      <c r="D351" s="30" t="s">
        <v>2559</v>
      </c>
      <c r="E351" s="30" t="s">
        <v>1889</v>
      </c>
      <c r="F351" s="52" t="s">
        <v>1890</v>
      </c>
      <c r="G351" s="53">
        <v>888128</v>
      </c>
      <c r="H351" s="3" t="s">
        <v>1891</v>
      </c>
      <c r="I351" s="142" t="s">
        <v>1892</v>
      </c>
      <c r="J351" s="30"/>
      <c r="K351" s="30" t="s">
        <v>1893</v>
      </c>
      <c r="L351" s="30" t="s">
        <v>1894</v>
      </c>
      <c r="M351" s="30" t="s">
        <v>1894</v>
      </c>
      <c r="N351" s="76" t="s">
        <v>471</v>
      </c>
      <c r="O351" s="54"/>
      <c r="P351" s="30" t="s">
        <v>1001</v>
      </c>
      <c r="Q351" s="30" t="s">
        <v>1001</v>
      </c>
      <c r="R351" s="30" t="s">
        <v>992</v>
      </c>
      <c r="S351" s="30" t="s">
        <v>993</v>
      </c>
      <c r="T351" s="30" t="s">
        <v>1001</v>
      </c>
      <c r="U351" s="30" t="s">
        <v>1001</v>
      </c>
      <c r="V351" s="30" t="s">
        <v>1001</v>
      </c>
      <c r="X351" s="71" t="s">
        <v>1020</v>
      </c>
    </row>
    <row r="352" spans="1:24" ht="105" x14ac:dyDescent="0.25">
      <c r="A352" s="187" t="s">
        <v>2057</v>
      </c>
      <c r="B352" s="30" t="s">
        <v>1900</v>
      </c>
      <c r="C352" s="30" t="s">
        <v>111</v>
      </c>
      <c r="D352" s="30" t="s">
        <v>2560</v>
      </c>
      <c r="E352" s="30" t="s">
        <v>1889</v>
      </c>
      <c r="F352" s="52" t="s">
        <v>1901</v>
      </c>
      <c r="G352" s="53">
        <v>573638</v>
      </c>
      <c r="H352" s="3" t="s">
        <v>1891</v>
      </c>
      <c r="I352" s="30"/>
      <c r="J352" s="30"/>
      <c r="K352" s="30" t="s">
        <v>1902</v>
      </c>
      <c r="L352" s="30" t="s">
        <v>1903</v>
      </c>
      <c r="M352" s="75" t="s">
        <v>1904</v>
      </c>
      <c r="N352" s="76" t="s">
        <v>224</v>
      </c>
      <c r="O352" s="30"/>
      <c r="P352" s="30" t="s">
        <v>1001</v>
      </c>
      <c r="Q352" s="30" t="s">
        <v>1001</v>
      </c>
      <c r="R352" s="30" t="s">
        <v>992</v>
      </c>
      <c r="S352" s="30" t="s">
        <v>993</v>
      </c>
      <c r="T352" s="30" t="s">
        <v>1001</v>
      </c>
      <c r="U352" s="30" t="s">
        <v>1001</v>
      </c>
      <c r="V352" s="30" t="s">
        <v>1001</v>
      </c>
      <c r="X352" s="71" t="s">
        <v>1021</v>
      </c>
    </row>
    <row r="353" spans="1:24" ht="60" x14ac:dyDescent="0.25">
      <c r="A353" s="188"/>
      <c r="B353" s="50" t="s">
        <v>1925</v>
      </c>
      <c r="C353" s="56"/>
      <c r="D353" s="56" t="s">
        <v>2340</v>
      </c>
      <c r="E353" s="56"/>
      <c r="F353" s="56"/>
      <c r="G353" s="56"/>
      <c r="H353" s="56"/>
      <c r="I353" s="56"/>
      <c r="J353" s="56"/>
      <c r="K353" s="56"/>
      <c r="L353" s="56"/>
      <c r="M353" s="56"/>
      <c r="N353" s="56"/>
      <c r="O353" s="56"/>
      <c r="P353" s="30" t="s">
        <v>1001</v>
      </c>
      <c r="Q353" s="30" t="s">
        <v>1001</v>
      </c>
      <c r="R353" s="30" t="s">
        <v>992</v>
      </c>
      <c r="S353" s="30" t="s">
        <v>993</v>
      </c>
      <c r="T353" s="30" t="s">
        <v>1001</v>
      </c>
      <c r="U353" s="30" t="s">
        <v>1001</v>
      </c>
      <c r="V353" s="30" t="s">
        <v>1001</v>
      </c>
      <c r="X353" s="71" t="s">
        <v>1022</v>
      </c>
    </row>
    <row r="354" spans="1:24" ht="75" customHeight="1" x14ac:dyDescent="0.25">
      <c r="A354" s="187" t="s">
        <v>2058</v>
      </c>
      <c r="B354" s="8" t="s">
        <v>1910</v>
      </c>
      <c r="C354" s="8" t="s">
        <v>111</v>
      </c>
      <c r="D354" s="8" t="s">
        <v>2561</v>
      </c>
      <c r="E354" s="8" t="s">
        <v>1912</v>
      </c>
      <c r="F354" s="36" t="s">
        <v>1913</v>
      </c>
      <c r="G354" s="9">
        <v>200</v>
      </c>
      <c r="H354" s="9" t="s">
        <v>0</v>
      </c>
      <c r="I354" s="143" t="s">
        <v>2323</v>
      </c>
      <c r="K354" s="8" t="s">
        <v>1914</v>
      </c>
      <c r="L354" s="8" t="s">
        <v>1915</v>
      </c>
      <c r="M354" s="8" t="s">
        <v>1916</v>
      </c>
      <c r="N354" s="8" t="s">
        <v>833</v>
      </c>
      <c r="P354" s="30" t="s">
        <v>1001</v>
      </c>
      <c r="Q354" s="30" t="s">
        <v>1001</v>
      </c>
      <c r="R354" s="30" t="s">
        <v>992</v>
      </c>
      <c r="S354" s="30" t="s">
        <v>993</v>
      </c>
      <c r="T354" s="30" t="s">
        <v>1001</v>
      </c>
      <c r="U354" s="30" t="s">
        <v>1001</v>
      </c>
      <c r="V354" s="30" t="s">
        <v>1001</v>
      </c>
      <c r="X354" s="71" t="s">
        <v>1964</v>
      </c>
    </row>
    <row r="355" spans="1:24" ht="45" x14ac:dyDescent="0.25">
      <c r="A355" s="193"/>
      <c r="B355" s="184" t="s">
        <v>2597</v>
      </c>
      <c r="C355" s="150"/>
      <c r="D355" s="150"/>
      <c r="E355" s="150"/>
      <c r="F355" s="151"/>
      <c r="G355" s="150"/>
      <c r="H355" s="150"/>
      <c r="I355" s="150"/>
      <c r="J355" s="150"/>
      <c r="K355" s="214"/>
      <c r="L355" s="150"/>
      <c r="M355" s="150"/>
      <c r="N355" s="150"/>
      <c r="O355" s="150"/>
      <c r="P355" s="30" t="s">
        <v>1001</v>
      </c>
      <c r="Q355" s="30" t="s">
        <v>1001</v>
      </c>
      <c r="R355" s="30" t="s">
        <v>992</v>
      </c>
      <c r="S355" s="30" t="s">
        <v>993</v>
      </c>
      <c r="T355" s="30" t="s">
        <v>1001</v>
      </c>
      <c r="U355" s="30" t="s">
        <v>1001</v>
      </c>
      <c r="V355" s="30" t="s">
        <v>1001</v>
      </c>
      <c r="X355" s="71" t="s">
        <v>1023</v>
      </c>
    </row>
    <row r="356" spans="1:24" ht="45" x14ac:dyDescent="0.25">
      <c r="A356" s="189" t="s">
        <v>2598</v>
      </c>
      <c r="B356" s="30" t="s">
        <v>2599</v>
      </c>
      <c r="C356" s="30"/>
      <c r="D356" s="30"/>
      <c r="E356" s="30" t="s">
        <v>113</v>
      </c>
      <c r="F356" s="72"/>
      <c r="G356" s="30"/>
      <c r="H356" s="30"/>
      <c r="I356" s="30"/>
      <c r="J356" s="30" t="s">
        <v>2603</v>
      </c>
      <c r="K356" s="71"/>
      <c r="L356" s="30"/>
      <c r="M356" s="215">
        <v>548</v>
      </c>
      <c r="N356" s="30"/>
      <c r="O356" s="30" t="s">
        <v>244</v>
      </c>
      <c r="P356" s="30" t="s">
        <v>1001</v>
      </c>
      <c r="Q356" s="30" t="s">
        <v>1001</v>
      </c>
      <c r="R356" s="30" t="s">
        <v>992</v>
      </c>
      <c r="S356" s="30" t="s">
        <v>993</v>
      </c>
      <c r="T356" s="30" t="s">
        <v>1001</v>
      </c>
      <c r="U356" s="30" t="s">
        <v>1001</v>
      </c>
      <c r="V356" s="30" t="s">
        <v>1001</v>
      </c>
      <c r="X356" s="71" t="s">
        <v>1024</v>
      </c>
    </row>
    <row r="357" spans="1:24" ht="45" x14ac:dyDescent="0.25">
      <c r="A357" s="189"/>
      <c r="B357" s="30" t="s">
        <v>2600</v>
      </c>
      <c r="C357" s="30"/>
      <c r="D357" s="30"/>
      <c r="E357" s="30" t="s">
        <v>113</v>
      </c>
      <c r="F357" s="72"/>
      <c r="G357" s="30"/>
      <c r="H357" s="30"/>
      <c r="I357" s="30"/>
      <c r="J357" s="30" t="s">
        <v>2603</v>
      </c>
      <c r="K357" s="71"/>
      <c r="L357" s="30"/>
      <c r="M357" s="216" t="s">
        <v>2604</v>
      </c>
      <c r="N357" s="30"/>
      <c r="O357" s="30" t="s">
        <v>244</v>
      </c>
      <c r="P357" s="30" t="s">
        <v>1001</v>
      </c>
      <c r="Q357" s="30" t="s">
        <v>1001</v>
      </c>
      <c r="R357" s="30" t="s">
        <v>992</v>
      </c>
      <c r="S357" s="30" t="s">
        <v>993</v>
      </c>
      <c r="T357" s="30" t="s">
        <v>1026</v>
      </c>
      <c r="U357" s="30" t="s">
        <v>1001</v>
      </c>
      <c r="V357" s="30" t="s">
        <v>1001</v>
      </c>
      <c r="X357" s="71" t="s">
        <v>1025</v>
      </c>
    </row>
    <row r="358" spans="1:24" ht="45" x14ac:dyDescent="0.25">
      <c r="A358" s="189"/>
      <c r="B358" s="30" t="s">
        <v>2601</v>
      </c>
      <c r="C358" s="30"/>
      <c r="D358" s="30"/>
      <c r="E358" s="30" t="s">
        <v>113</v>
      </c>
      <c r="F358" s="72"/>
      <c r="G358" s="30"/>
      <c r="H358" s="30"/>
      <c r="I358" s="30"/>
      <c r="J358" s="30" t="s">
        <v>2603</v>
      </c>
      <c r="K358" s="71"/>
      <c r="L358" s="30"/>
      <c r="M358" s="216" t="s">
        <v>2605</v>
      </c>
      <c r="N358" s="30"/>
      <c r="O358" s="30" t="s">
        <v>244</v>
      </c>
      <c r="P358" s="30" t="s">
        <v>1001</v>
      </c>
      <c r="Q358" s="30" t="s">
        <v>1001</v>
      </c>
      <c r="R358" s="30" t="s">
        <v>992</v>
      </c>
      <c r="S358" s="30" t="s">
        <v>993</v>
      </c>
      <c r="T358" s="30" t="s">
        <v>1026</v>
      </c>
      <c r="U358" s="30" t="s">
        <v>1001</v>
      </c>
      <c r="V358" s="30" t="s">
        <v>1001</v>
      </c>
      <c r="X358" s="71" t="s">
        <v>1000</v>
      </c>
    </row>
    <row r="359" spans="1:24" ht="45" x14ac:dyDescent="0.25">
      <c r="A359" s="189"/>
      <c r="B359" s="30" t="s">
        <v>2602</v>
      </c>
      <c r="C359" s="30"/>
      <c r="D359" s="30"/>
      <c r="E359" s="30" t="s">
        <v>113</v>
      </c>
      <c r="F359" s="72"/>
      <c r="G359" s="30"/>
      <c r="H359" s="30"/>
      <c r="I359" s="30"/>
      <c r="J359" s="30" t="s">
        <v>2603</v>
      </c>
      <c r="K359" s="71"/>
      <c r="L359" s="30"/>
      <c r="M359" s="216" t="s">
        <v>2606</v>
      </c>
      <c r="N359" s="30"/>
      <c r="O359" s="30" t="s">
        <v>244</v>
      </c>
      <c r="P359" s="30" t="s">
        <v>1001</v>
      </c>
      <c r="Q359" s="30" t="s">
        <v>1001</v>
      </c>
      <c r="R359" s="30" t="s">
        <v>992</v>
      </c>
      <c r="S359" s="30" t="s">
        <v>993</v>
      </c>
      <c r="T359" s="30" t="s">
        <v>1026</v>
      </c>
      <c r="U359" s="30" t="s">
        <v>1001</v>
      </c>
      <c r="V359" s="30" t="s">
        <v>1001</v>
      </c>
      <c r="X359" s="71" t="s">
        <v>1027</v>
      </c>
    </row>
    <row r="360" spans="1:24" ht="75" x14ac:dyDescent="0.25">
      <c r="A360" s="174" t="s">
        <v>2610</v>
      </c>
      <c r="B360" s="30" t="s">
        <v>2607</v>
      </c>
      <c r="C360" s="30"/>
      <c r="D360" s="30"/>
      <c r="E360" s="30" t="s">
        <v>113</v>
      </c>
      <c r="F360" s="72"/>
      <c r="G360" s="30"/>
      <c r="H360" s="30"/>
      <c r="I360" s="30"/>
      <c r="J360" s="30" t="s">
        <v>2612</v>
      </c>
      <c r="K360" s="71"/>
      <c r="L360" s="30"/>
      <c r="M360" s="215">
        <v>111</v>
      </c>
      <c r="N360" s="30"/>
      <c r="O360" s="30" t="s">
        <v>244</v>
      </c>
      <c r="P360" s="30" t="s">
        <v>1001</v>
      </c>
      <c r="Q360" s="30" t="s">
        <v>1001</v>
      </c>
      <c r="R360" s="30" t="s">
        <v>992</v>
      </c>
      <c r="S360" s="30" t="s">
        <v>993</v>
      </c>
      <c r="T360" s="30" t="s">
        <v>1026</v>
      </c>
      <c r="U360" s="30" t="s">
        <v>1001</v>
      </c>
      <c r="V360" s="30" t="s">
        <v>1001</v>
      </c>
      <c r="X360" s="71" t="s">
        <v>1028</v>
      </c>
    </row>
    <row r="361" spans="1:24" ht="45" x14ac:dyDescent="0.25">
      <c r="A361" s="189"/>
      <c r="B361" s="30" t="s">
        <v>2608</v>
      </c>
      <c r="C361" s="30"/>
      <c r="D361" s="30"/>
      <c r="E361" s="30" t="s">
        <v>113</v>
      </c>
      <c r="F361" s="72"/>
      <c r="G361" s="30"/>
      <c r="H361" s="30"/>
      <c r="I361" s="30"/>
      <c r="J361" s="30" t="s">
        <v>2612</v>
      </c>
      <c r="K361" s="71"/>
      <c r="L361" s="30"/>
      <c r="M361" s="215">
        <v>56</v>
      </c>
      <c r="N361" s="30"/>
      <c r="O361" s="30" t="s">
        <v>244</v>
      </c>
      <c r="P361" s="30" t="s">
        <v>1001</v>
      </c>
      <c r="Q361" s="30" t="s">
        <v>1001</v>
      </c>
      <c r="R361" s="30" t="s">
        <v>992</v>
      </c>
      <c r="S361" s="30" t="s">
        <v>993</v>
      </c>
      <c r="T361" s="30" t="s">
        <v>1026</v>
      </c>
      <c r="U361" s="30" t="s">
        <v>1001</v>
      </c>
      <c r="V361" s="30" t="s">
        <v>1001</v>
      </c>
      <c r="X361" s="71" t="s">
        <v>1019</v>
      </c>
    </row>
    <row r="362" spans="1:24" ht="75" x14ac:dyDescent="0.25">
      <c r="A362" s="189"/>
      <c r="B362" s="30" t="s">
        <v>2609</v>
      </c>
      <c r="C362" s="30"/>
      <c r="D362" s="30"/>
      <c r="E362" s="30" t="s">
        <v>113</v>
      </c>
      <c r="F362" s="72"/>
      <c r="G362" s="30"/>
      <c r="H362" s="30"/>
      <c r="I362" s="30"/>
      <c r="J362" s="30" t="s">
        <v>2612</v>
      </c>
      <c r="K362" s="71"/>
      <c r="L362" s="30"/>
      <c r="M362" s="215">
        <v>329</v>
      </c>
      <c r="N362" s="30"/>
      <c r="O362" s="30" t="s">
        <v>244</v>
      </c>
      <c r="P362" s="71"/>
      <c r="Q362" s="30" t="s">
        <v>1001</v>
      </c>
      <c r="R362" s="30" t="s">
        <v>992</v>
      </c>
      <c r="S362" s="30" t="s">
        <v>993</v>
      </c>
      <c r="T362" s="30" t="s">
        <v>1026</v>
      </c>
      <c r="U362" s="30" t="s">
        <v>1001</v>
      </c>
      <c r="V362" s="30" t="s">
        <v>1001</v>
      </c>
      <c r="X362" s="71" t="s">
        <v>1965</v>
      </c>
    </row>
    <row r="363" spans="1:24" ht="45" x14ac:dyDescent="0.25">
      <c r="A363" s="189"/>
      <c r="B363" s="30" t="s">
        <v>2608</v>
      </c>
      <c r="C363" s="30"/>
      <c r="D363" s="30"/>
      <c r="E363" s="30" t="s">
        <v>113</v>
      </c>
      <c r="F363" s="72"/>
      <c r="G363" s="30"/>
      <c r="H363" s="30"/>
      <c r="I363" s="30"/>
      <c r="J363" s="30" t="s">
        <v>2612</v>
      </c>
      <c r="K363" s="71"/>
      <c r="L363" s="30"/>
      <c r="M363" s="215">
        <v>56</v>
      </c>
      <c r="N363" s="30"/>
      <c r="O363" s="30" t="s">
        <v>244</v>
      </c>
      <c r="P363" s="30" t="s">
        <v>1001</v>
      </c>
      <c r="Q363" s="30" t="s">
        <v>1001</v>
      </c>
      <c r="R363" s="30"/>
      <c r="S363" s="30" t="s">
        <v>993</v>
      </c>
      <c r="T363" s="30" t="s">
        <v>1026</v>
      </c>
      <c r="U363" s="30" t="s">
        <v>1001</v>
      </c>
      <c r="V363" s="30" t="s">
        <v>1001</v>
      </c>
      <c r="X363" s="30" t="s">
        <v>1030</v>
      </c>
    </row>
    <row r="364" spans="1:24" ht="87.75" customHeight="1" x14ac:dyDescent="0.25">
      <c r="A364" s="189"/>
      <c r="B364" s="30" t="s">
        <v>2607</v>
      </c>
      <c r="C364" s="30"/>
      <c r="D364" s="30"/>
      <c r="E364" s="30" t="s">
        <v>113</v>
      </c>
      <c r="F364" s="72"/>
      <c r="G364" s="30"/>
      <c r="H364" s="30"/>
      <c r="I364" s="30"/>
      <c r="J364" s="30" t="s">
        <v>2612</v>
      </c>
      <c r="K364" s="71"/>
      <c r="L364" s="30"/>
      <c r="M364" s="215">
        <v>111</v>
      </c>
      <c r="N364" s="30"/>
      <c r="O364" s="30" t="s">
        <v>244</v>
      </c>
      <c r="P364" s="71" t="s">
        <v>1034</v>
      </c>
      <c r="Q364" s="71" t="s">
        <v>1035</v>
      </c>
      <c r="R364" s="71" t="s">
        <v>1036</v>
      </c>
      <c r="S364" s="71" t="s">
        <v>1037</v>
      </c>
      <c r="T364" s="71" t="s">
        <v>1038</v>
      </c>
      <c r="U364" s="71" t="s">
        <v>26</v>
      </c>
      <c r="V364" s="71" t="s">
        <v>1039</v>
      </c>
      <c r="X364" s="73" t="s">
        <v>1032</v>
      </c>
    </row>
    <row r="365" spans="1:24" ht="74.25" customHeight="1" x14ac:dyDescent="0.25">
      <c r="A365" s="189"/>
      <c r="B365" s="30" t="s">
        <v>2609</v>
      </c>
      <c r="C365" s="30"/>
      <c r="D365" s="30"/>
      <c r="E365" s="30" t="s">
        <v>113</v>
      </c>
      <c r="F365" s="72"/>
      <c r="G365" s="30"/>
      <c r="H365" s="30"/>
      <c r="I365" s="30"/>
      <c r="J365" s="30" t="s">
        <v>2612</v>
      </c>
      <c r="K365" s="71"/>
      <c r="L365" s="30"/>
      <c r="M365" s="81" t="s">
        <v>2611</v>
      </c>
      <c r="N365" s="30"/>
      <c r="O365" s="30" t="s">
        <v>244</v>
      </c>
      <c r="P365" s="30" t="s">
        <v>1053</v>
      </c>
      <c r="Q365" s="30" t="s">
        <v>1054</v>
      </c>
      <c r="R365" s="30" t="s">
        <v>1055</v>
      </c>
      <c r="S365" s="30" t="s">
        <v>1056</v>
      </c>
      <c r="T365" s="30" t="s">
        <v>1057</v>
      </c>
      <c r="U365" s="30" t="s">
        <v>1058</v>
      </c>
      <c r="V365" s="30" t="s">
        <v>1059</v>
      </c>
      <c r="X365" s="30" t="s">
        <v>1049</v>
      </c>
    </row>
    <row r="366" spans="1:24" ht="105" x14ac:dyDescent="0.25">
      <c r="A366" s="174" t="s">
        <v>2613</v>
      </c>
      <c r="B366" s="30" t="s">
        <v>2614</v>
      </c>
      <c r="C366" s="30"/>
      <c r="D366" s="30"/>
      <c r="E366" s="30" t="s">
        <v>113</v>
      </c>
      <c r="F366" s="72"/>
      <c r="G366" s="30"/>
      <c r="H366" s="30"/>
      <c r="I366" s="30"/>
      <c r="J366" s="30" t="s">
        <v>2620</v>
      </c>
      <c r="K366" s="71"/>
      <c r="L366" s="30"/>
      <c r="M366" s="215">
        <v>56</v>
      </c>
      <c r="N366" s="30"/>
      <c r="O366" s="30" t="s">
        <v>244</v>
      </c>
      <c r="P366" s="30" t="s">
        <v>1062</v>
      </c>
      <c r="Q366" s="30" t="s">
        <v>1062</v>
      </c>
      <c r="R366" s="30" t="s">
        <v>1062</v>
      </c>
      <c r="S366" s="30" t="s">
        <v>1062</v>
      </c>
      <c r="T366" s="30" t="s">
        <v>1062</v>
      </c>
      <c r="U366" s="30" t="s">
        <v>1062</v>
      </c>
      <c r="V366" s="30" t="s">
        <v>1062</v>
      </c>
      <c r="X366" s="30" t="s">
        <v>1060</v>
      </c>
    </row>
    <row r="367" spans="1:24" ht="135" x14ac:dyDescent="0.25">
      <c r="A367" s="189"/>
      <c r="B367" s="30" t="s">
        <v>2615</v>
      </c>
      <c r="C367" s="30"/>
      <c r="D367" s="30"/>
      <c r="E367" s="30" t="s">
        <v>113</v>
      </c>
      <c r="F367" s="72"/>
      <c r="G367" s="30"/>
      <c r="H367" s="30"/>
      <c r="I367" s="30"/>
      <c r="J367" s="30" t="s">
        <v>2620</v>
      </c>
      <c r="K367" s="71"/>
      <c r="L367" s="30"/>
      <c r="M367" s="215">
        <v>111</v>
      </c>
      <c r="N367" s="30"/>
      <c r="O367" s="30" t="s">
        <v>244</v>
      </c>
      <c r="P367" s="30" t="s">
        <v>1062</v>
      </c>
      <c r="Q367" s="30" t="s">
        <v>1062</v>
      </c>
      <c r="R367" s="30" t="s">
        <v>1062</v>
      </c>
      <c r="S367" s="30" t="s">
        <v>1062</v>
      </c>
      <c r="T367" s="30" t="s">
        <v>1062</v>
      </c>
      <c r="U367" s="30" t="s">
        <v>1062</v>
      </c>
      <c r="V367" s="30" t="s">
        <v>1062</v>
      </c>
      <c r="X367" s="69" t="s">
        <v>1063</v>
      </c>
    </row>
    <row r="368" spans="1:24" ht="105" x14ac:dyDescent="0.25">
      <c r="A368" s="189"/>
      <c r="B368" s="30" t="s">
        <v>2616</v>
      </c>
      <c r="C368" s="30"/>
      <c r="D368" s="30"/>
      <c r="E368" s="30" t="s">
        <v>113</v>
      </c>
      <c r="F368" s="72"/>
      <c r="G368" s="30"/>
      <c r="H368" s="30"/>
      <c r="I368" s="30"/>
      <c r="J368" s="30" t="s">
        <v>2620</v>
      </c>
      <c r="K368" s="71"/>
      <c r="L368" s="30"/>
      <c r="M368" s="215">
        <v>1093</v>
      </c>
      <c r="N368" s="30"/>
      <c r="O368" s="30" t="s">
        <v>244</v>
      </c>
      <c r="P368" s="30" t="s">
        <v>1062</v>
      </c>
      <c r="Q368" s="30" t="s">
        <v>1062</v>
      </c>
      <c r="R368" s="30" t="s">
        <v>1062</v>
      </c>
      <c r="S368" s="30" t="s">
        <v>1062</v>
      </c>
      <c r="T368" s="30" t="s">
        <v>1062</v>
      </c>
      <c r="U368" s="30" t="s">
        <v>1062</v>
      </c>
      <c r="V368" s="30" t="s">
        <v>1062</v>
      </c>
      <c r="X368" s="30" t="s">
        <v>1064</v>
      </c>
    </row>
    <row r="369" spans="1:24" ht="75" x14ac:dyDescent="0.25">
      <c r="A369" s="189"/>
      <c r="B369" s="30" t="s">
        <v>2617</v>
      </c>
      <c r="C369" s="30"/>
      <c r="D369" s="30"/>
      <c r="E369" s="30" t="s">
        <v>113</v>
      </c>
      <c r="F369" s="72"/>
      <c r="G369" s="30"/>
      <c r="H369" s="30"/>
      <c r="I369" s="30"/>
      <c r="J369" s="30" t="s">
        <v>2620</v>
      </c>
      <c r="K369" s="71"/>
      <c r="L369" s="30"/>
      <c r="M369" s="215">
        <v>56</v>
      </c>
      <c r="N369" s="30"/>
      <c r="O369" s="30" t="s">
        <v>244</v>
      </c>
      <c r="P369" s="30" t="s">
        <v>1062</v>
      </c>
      <c r="Q369" s="30" t="s">
        <v>1062</v>
      </c>
      <c r="R369" s="30" t="s">
        <v>1062</v>
      </c>
      <c r="S369" s="30" t="s">
        <v>1062</v>
      </c>
      <c r="T369" s="30" t="s">
        <v>1062</v>
      </c>
      <c r="U369" s="30" t="s">
        <v>1062</v>
      </c>
      <c r="V369" s="30" t="s">
        <v>1062</v>
      </c>
      <c r="X369" s="30" t="s">
        <v>1066</v>
      </c>
    </row>
    <row r="370" spans="1:24" ht="90" x14ac:dyDescent="0.25">
      <c r="A370" s="189"/>
      <c r="B370" s="30" t="s">
        <v>2618</v>
      </c>
      <c r="C370" s="30"/>
      <c r="D370" s="30"/>
      <c r="E370" s="30" t="s">
        <v>113</v>
      </c>
      <c r="F370" s="72"/>
      <c r="G370" s="30"/>
      <c r="H370" s="30"/>
      <c r="I370" s="30"/>
      <c r="J370" s="30" t="s">
        <v>2620</v>
      </c>
      <c r="K370" s="71"/>
      <c r="L370" s="30"/>
      <c r="M370" s="215">
        <v>56</v>
      </c>
      <c r="N370" s="30"/>
      <c r="O370" s="30" t="s">
        <v>244</v>
      </c>
      <c r="P370" s="30" t="s">
        <v>1062</v>
      </c>
      <c r="Q370" s="30" t="s">
        <v>1062</v>
      </c>
      <c r="R370" s="30" t="s">
        <v>1062</v>
      </c>
      <c r="S370" s="30" t="s">
        <v>1062</v>
      </c>
      <c r="T370" s="30" t="s">
        <v>1062</v>
      </c>
      <c r="U370" s="30" t="s">
        <v>1062</v>
      </c>
      <c r="V370" s="30" t="s">
        <v>1062</v>
      </c>
      <c r="X370" s="69" t="s">
        <v>1068</v>
      </c>
    </row>
    <row r="371" spans="1:24" ht="75" x14ac:dyDescent="0.25">
      <c r="A371" s="189"/>
      <c r="B371" s="30" t="s">
        <v>2619</v>
      </c>
      <c r="C371" s="30"/>
      <c r="D371" s="30"/>
      <c r="E371" s="30" t="s">
        <v>113</v>
      </c>
      <c r="F371" s="72"/>
      <c r="G371" s="30"/>
      <c r="H371" s="30"/>
      <c r="I371" s="30"/>
      <c r="J371" s="30" t="s">
        <v>2620</v>
      </c>
      <c r="K371" s="71"/>
      <c r="L371" s="30"/>
      <c r="M371" s="215">
        <v>56</v>
      </c>
      <c r="N371" s="30"/>
      <c r="O371" s="30" t="s">
        <v>244</v>
      </c>
      <c r="P371" s="30" t="s">
        <v>1062</v>
      </c>
      <c r="Q371" s="30" t="s">
        <v>1062</v>
      </c>
      <c r="R371" s="30" t="s">
        <v>1062</v>
      </c>
      <c r="S371" s="30" t="s">
        <v>1062</v>
      </c>
      <c r="T371" s="30" t="s">
        <v>1062</v>
      </c>
      <c r="U371" s="30" t="s">
        <v>1062</v>
      </c>
      <c r="V371" s="30" t="s">
        <v>1062</v>
      </c>
      <c r="X371" s="69" t="s">
        <v>1069</v>
      </c>
    </row>
    <row r="372" spans="1:24" ht="108" customHeight="1" x14ac:dyDescent="0.25">
      <c r="A372" s="174" t="s">
        <v>2621</v>
      </c>
      <c r="B372" s="30" t="s">
        <v>2614</v>
      </c>
      <c r="C372" s="30"/>
      <c r="D372" s="30"/>
      <c r="E372" s="30" t="s">
        <v>113</v>
      </c>
      <c r="F372" s="72"/>
      <c r="G372" s="30"/>
      <c r="H372" s="30"/>
      <c r="I372" s="30"/>
      <c r="J372" s="30" t="s">
        <v>2620</v>
      </c>
      <c r="K372" s="71"/>
      <c r="L372" s="30"/>
      <c r="M372" s="215">
        <v>111</v>
      </c>
      <c r="N372" s="30"/>
      <c r="O372" s="30" t="s">
        <v>244</v>
      </c>
      <c r="P372" s="30" t="s">
        <v>1062</v>
      </c>
      <c r="Q372" s="30" t="s">
        <v>1062</v>
      </c>
      <c r="R372" s="30" t="s">
        <v>1062</v>
      </c>
      <c r="S372" s="30" t="s">
        <v>1062</v>
      </c>
      <c r="T372" s="30" t="s">
        <v>1062</v>
      </c>
      <c r="U372" s="30" t="s">
        <v>1062</v>
      </c>
      <c r="V372" s="30" t="s">
        <v>1062</v>
      </c>
      <c r="X372" s="69" t="s">
        <v>1966</v>
      </c>
    </row>
    <row r="373" spans="1:24" ht="91.5" customHeight="1" x14ac:dyDescent="0.25">
      <c r="A373" s="189"/>
      <c r="B373" s="30" t="s">
        <v>2622</v>
      </c>
      <c r="C373" s="30"/>
      <c r="D373" s="30"/>
      <c r="E373" s="30" t="s">
        <v>113</v>
      </c>
      <c r="F373" s="72"/>
      <c r="G373" s="30"/>
      <c r="H373" s="30"/>
      <c r="I373" s="30"/>
      <c r="J373" s="30" t="s">
        <v>2620</v>
      </c>
      <c r="K373" s="71"/>
      <c r="L373" s="30"/>
      <c r="M373" s="215">
        <v>1093</v>
      </c>
      <c r="N373" s="30"/>
      <c r="O373" s="30" t="s">
        <v>244</v>
      </c>
      <c r="P373" s="30" t="s">
        <v>1062</v>
      </c>
      <c r="Q373" s="30" t="s">
        <v>1062</v>
      </c>
      <c r="R373" s="30" t="s">
        <v>1062</v>
      </c>
      <c r="S373" s="30" t="s">
        <v>1062</v>
      </c>
      <c r="T373" s="30" t="s">
        <v>1062</v>
      </c>
      <c r="U373" s="30" t="s">
        <v>1062</v>
      </c>
      <c r="V373" s="30" t="s">
        <v>1062</v>
      </c>
      <c r="X373" s="69" t="s">
        <v>1070</v>
      </c>
    </row>
    <row r="374" spans="1:24" ht="86.25" customHeight="1" x14ac:dyDescent="0.25">
      <c r="A374" s="189"/>
      <c r="B374" s="30" t="s">
        <v>2623</v>
      </c>
      <c r="C374" s="30"/>
      <c r="D374" s="30"/>
      <c r="E374" s="30" t="s">
        <v>113</v>
      </c>
      <c r="F374" s="72"/>
      <c r="G374" s="30"/>
      <c r="H374" s="30"/>
      <c r="I374" s="30"/>
      <c r="J374" s="30" t="s">
        <v>2620</v>
      </c>
      <c r="K374" s="71"/>
      <c r="L374" s="30"/>
      <c r="M374" s="215">
        <v>56</v>
      </c>
      <c r="N374" s="30"/>
      <c r="O374" s="30" t="s">
        <v>244</v>
      </c>
      <c r="P374" s="30" t="s">
        <v>1062</v>
      </c>
      <c r="Q374" s="30" t="s">
        <v>1062</v>
      </c>
      <c r="R374" s="30" t="s">
        <v>1062</v>
      </c>
      <c r="S374" s="30" t="s">
        <v>1062</v>
      </c>
      <c r="T374" s="30" t="s">
        <v>1062</v>
      </c>
      <c r="U374" s="30" t="s">
        <v>1062</v>
      </c>
      <c r="V374" s="30" t="s">
        <v>1062</v>
      </c>
      <c r="X374" s="69" t="s">
        <v>1071</v>
      </c>
    </row>
    <row r="375" spans="1:24" ht="45" x14ac:dyDescent="0.25">
      <c r="A375" s="189"/>
      <c r="B375" s="30" t="s">
        <v>2624</v>
      </c>
      <c r="C375" s="30"/>
      <c r="D375" s="30"/>
      <c r="E375" s="30" t="s">
        <v>113</v>
      </c>
      <c r="F375" s="72"/>
      <c r="G375" s="30"/>
      <c r="H375" s="30"/>
      <c r="I375" s="30"/>
      <c r="J375" s="30" t="s">
        <v>2620</v>
      </c>
      <c r="K375" s="71"/>
      <c r="L375" s="30"/>
      <c r="M375" s="215">
        <v>83</v>
      </c>
      <c r="N375" s="30"/>
      <c r="O375" s="30" t="s">
        <v>244</v>
      </c>
      <c r="P375" s="30" t="s">
        <v>1062</v>
      </c>
      <c r="Q375" s="30" t="s">
        <v>1062</v>
      </c>
      <c r="R375" s="30" t="s">
        <v>1062</v>
      </c>
      <c r="S375" s="30" t="s">
        <v>1062</v>
      </c>
      <c r="T375" s="30" t="s">
        <v>1062</v>
      </c>
      <c r="U375" s="30" t="s">
        <v>1062</v>
      </c>
      <c r="V375" s="30" t="s">
        <v>1062</v>
      </c>
      <c r="X375" s="30" t="s">
        <v>1073</v>
      </c>
    </row>
    <row r="376" spans="1:24" ht="45" x14ac:dyDescent="0.25">
      <c r="A376" s="189"/>
      <c r="B376" s="30" t="s">
        <v>2625</v>
      </c>
      <c r="C376" s="30"/>
      <c r="D376" s="30"/>
      <c r="E376" s="30" t="s">
        <v>113</v>
      </c>
      <c r="F376" s="72"/>
      <c r="G376" s="30"/>
      <c r="H376" s="30"/>
      <c r="I376" s="30"/>
      <c r="J376" s="30" t="s">
        <v>2620</v>
      </c>
      <c r="K376" s="71"/>
      <c r="L376" s="30"/>
      <c r="M376" s="215">
        <v>56</v>
      </c>
      <c r="N376" s="30"/>
      <c r="O376" s="30" t="s">
        <v>244</v>
      </c>
      <c r="P376" s="30" t="s">
        <v>1062</v>
      </c>
      <c r="Q376" s="30" t="s">
        <v>1062</v>
      </c>
      <c r="R376" s="30" t="s">
        <v>1062</v>
      </c>
      <c r="S376" s="30" t="s">
        <v>1062</v>
      </c>
      <c r="T376" s="30" t="s">
        <v>1062</v>
      </c>
      <c r="U376" s="30" t="s">
        <v>1062</v>
      </c>
      <c r="V376" s="30" t="s">
        <v>1062</v>
      </c>
      <c r="X376" s="69" t="s">
        <v>1075</v>
      </c>
    </row>
    <row r="377" spans="1:24" ht="105" x14ac:dyDescent="0.25">
      <c r="A377" s="189"/>
      <c r="B377" s="30" t="s">
        <v>2626</v>
      </c>
      <c r="C377" s="30"/>
      <c r="D377" s="30"/>
      <c r="E377" s="30" t="s">
        <v>113</v>
      </c>
      <c r="F377" s="72"/>
      <c r="G377" s="30"/>
      <c r="H377" s="30"/>
      <c r="I377" s="30"/>
      <c r="J377" s="30" t="s">
        <v>2620</v>
      </c>
      <c r="K377" s="71"/>
      <c r="L377" s="30"/>
      <c r="M377" s="215">
        <v>56</v>
      </c>
      <c r="N377" s="30"/>
      <c r="O377" s="30" t="s">
        <v>244</v>
      </c>
      <c r="P377" s="30" t="s">
        <v>1062</v>
      </c>
      <c r="Q377" s="30" t="s">
        <v>1062</v>
      </c>
      <c r="R377" s="30" t="s">
        <v>1062</v>
      </c>
      <c r="S377" s="30" t="s">
        <v>1062</v>
      </c>
      <c r="T377" s="30" t="s">
        <v>1062</v>
      </c>
      <c r="U377" s="30" t="s">
        <v>1062</v>
      </c>
      <c r="V377" s="30" t="s">
        <v>1062</v>
      </c>
      <c r="X377" s="69" t="s">
        <v>1077</v>
      </c>
    </row>
    <row r="378" spans="1:24" ht="60" x14ac:dyDescent="0.25">
      <c r="A378" s="189"/>
      <c r="B378" s="30" t="s">
        <v>2627</v>
      </c>
      <c r="C378" s="30"/>
      <c r="D378" s="30"/>
      <c r="E378" s="30" t="s">
        <v>113</v>
      </c>
      <c r="F378" s="72"/>
      <c r="G378" s="30"/>
      <c r="H378" s="30"/>
      <c r="I378" s="30"/>
      <c r="J378" s="30" t="s">
        <v>2620</v>
      </c>
      <c r="K378" s="71"/>
      <c r="L378" s="30"/>
      <c r="M378" s="215">
        <v>220</v>
      </c>
      <c r="N378" s="30"/>
      <c r="O378" s="30" t="s">
        <v>244</v>
      </c>
      <c r="P378" s="30" t="s">
        <v>1062</v>
      </c>
      <c r="Q378" s="30" t="s">
        <v>1062</v>
      </c>
      <c r="R378" s="30" t="s">
        <v>1062</v>
      </c>
      <c r="S378" s="30" t="s">
        <v>1062</v>
      </c>
      <c r="T378" s="30" t="s">
        <v>1062</v>
      </c>
      <c r="U378" s="30" t="s">
        <v>1062</v>
      </c>
      <c r="V378" s="30" t="s">
        <v>1062</v>
      </c>
      <c r="X378" s="30" t="s">
        <v>1079</v>
      </c>
    </row>
    <row r="379" spans="1:24" ht="45" x14ac:dyDescent="0.25">
      <c r="A379" s="189"/>
      <c r="B379" s="30" t="s">
        <v>2628</v>
      </c>
      <c r="C379" s="30"/>
      <c r="D379" s="30"/>
      <c r="E379" s="30" t="s">
        <v>113</v>
      </c>
      <c r="F379" s="72"/>
      <c r="G379" s="30"/>
      <c r="H379" s="30"/>
      <c r="I379" s="30"/>
      <c r="J379" s="30" t="s">
        <v>2620</v>
      </c>
      <c r="K379" s="71"/>
      <c r="L379" s="30"/>
      <c r="M379" s="215">
        <v>56</v>
      </c>
      <c r="N379" s="30"/>
      <c r="O379" s="30" t="s">
        <v>244</v>
      </c>
      <c r="P379" s="30" t="s">
        <v>1062</v>
      </c>
      <c r="Q379" s="30" t="s">
        <v>1062</v>
      </c>
      <c r="R379" s="30" t="s">
        <v>1062</v>
      </c>
      <c r="S379" s="30" t="s">
        <v>1062</v>
      </c>
      <c r="T379" s="30" t="s">
        <v>1062</v>
      </c>
      <c r="U379" s="30" t="s">
        <v>1062</v>
      </c>
      <c r="V379" s="30" t="s">
        <v>1062</v>
      </c>
      <c r="X379" s="69" t="s">
        <v>1081</v>
      </c>
    </row>
    <row r="380" spans="1:24" ht="45" x14ac:dyDescent="0.25">
      <c r="A380" s="189"/>
      <c r="B380" s="30" t="s">
        <v>2629</v>
      </c>
      <c r="C380" s="30"/>
      <c r="D380" s="30"/>
      <c r="E380" s="30" t="s">
        <v>113</v>
      </c>
      <c r="F380" s="72"/>
      <c r="G380" s="30"/>
      <c r="H380" s="30"/>
      <c r="I380" s="30"/>
      <c r="J380" s="30" t="s">
        <v>2620</v>
      </c>
      <c r="K380" s="71"/>
      <c r="L380" s="30"/>
      <c r="M380" s="215">
        <v>29</v>
      </c>
      <c r="N380" s="30"/>
      <c r="O380" s="30" t="s">
        <v>244</v>
      </c>
      <c r="P380" s="30" t="s">
        <v>1062</v>
      </c>
      <c r="Q380" s="30" t="s">
        <v>1062</v>
      </c>
      <c r="R380" s="30" t="s">
        <v>1062</v>
      </c>
      <c r="S380" s="30" t="s">
        <v>1062</v>
      </c>
      <c r="T380" s="30" t="s">
        <v>1062</v>
      </c>
      <c r="U380" s="30" t="s">
        <v>1062</v>
      </c>
      <c r="V380" s="30" t="s">
        <v>1062</v>
      </c>
      <c r="X380" s="69" t="s">
        <v>1083</v>
      </c>
    </row>
    <row r="381" spans="1:24" ht="45" x14ac:dyDescent="0.25">
      <c r="A381" s="189"/>
      <c r="B381" s="30" t="s">
        <v>2967</v>
      </c>
      <c r="C381" s="30"/>
      <c r="D381" s="30"/>
      <c r="E381" s="30" t="s">
        <v>113</v>
      </c>
      <c r="F381" s="72"/>
      <c r="G381" s="30"/>
      <c r="H381" s="30"/>
      <c r="I381" s="30"/>
      <c r="J381" s="30" t="s">
        <v>2620</v>
      </c>
      <c r="K381" s="71"/>
      <c r="L381" s="30"/>
      <c r="M381" s="215">
        <v>139</v>
      </c>
      <c r="N381" s="30"/>
      <c r="O381" s="30" t="s">
        <v>244</v>
      </c>
      <c r="P381" s="30" t="s">
        <v>1062</v>
      </c>
      <c r="Q381" s="30" t="s">
        <v>1062</v>
      </c>
      <c r="R381" s="30" t="s">
        <v>1062</v>
      </c>
      <c r="S381" s="30" t="s">
        <v>1062</v>
      </c>
      <c r="T381" s="30" t="s">
        <v>1062</v>
      </c>
      <c r="U381" s="30" t="s">
        <v>1062</v>
      </c>
      <c r="V381" s="30" t="s">
        <v>1062</v>
      </c>
      <c r="X381" s="69" t="s">
        <v>1084</v>
      </c>
    </row>
    <row r="382" spans="1:24" ht="75" x14ac:dyDescent="0.25">
      <c r="A382" s="189"/>
      <c r="B382" s="30" t="s">
        <v>2630</v>
      </c>
      <c r="C382" s="30"/>
      <c r="D382" s="30"/>
      <c r="E382" s="30" t="s">
        <v>113</v>
      </c>
      <c r="F382" s="72"/>
      <c r="G382" s="30"/>
      <c r="H382" s="30"/>
      <c r="I382" s="30"/>
      <c r="J382" s="30" t="s">
        <v>2620</v>
      </c>
      <c r="K382" s="71"/>
      <c r="L382" s="30"/>
      <c r="M382" s="215">
        <v>32</v>
      </c>
      <c r="N382" s="30"/>
      <c r="O382" s="30" t="s">
        <v>244</v>
      </c>
      <c r="P382" s="30" t="s">
        <v>1062</v>
      </c>
      <c r="Q382" s="30" t="s">
        <v>1062</v>
      </c>
      <c r="R382" s="30" t="s">
        <v>1062</v>
      </c>
      <c r="S382" s="30" t="s">
        <v>1062</v>
      </c>
      <c r="T382" s="30" t="s">
        <v>1062</v>
      </c>
      <c r="U382" s="30" t="s">
        <v>1062</v>
      </c>
      <c r="V382" s="30" t="s">
        <v>1062</v>
      </c>
      <c r="X382" s="30" t="s">
        <v>1086</v>
      </c>
    </row>
    <row r="383" spans="1:24" s="42" customFormat="1" ht="45" x14ac:dyDescent="0.25">
      <c r="A383" s="175" t="s">
        <v>2660</v>
      </c>
      <c r="B383" s="30" t="s">
        <v>2623</v>
      </c>
      <c r="C383" s="30"/>
      <c r="D383" s="30"/>
      <c r="E383" s="30" t="s">
        <v>113</v>
      </c>
      <c r="F383" s="72"/>
      <c r="G383" s="30"/>
      <c r="H383" s="30"/>
      <c r="I383" s="30"/>
      <c r="J383" s="217" t="s">
        <v>2635</v>
      </c>
      <c r="K383" s="71"/>
      <c r="L383" s="30"/>
      <c r="M383" s="215">
        <v>220</v>
      </c>
      <c r="N383" s="30"/>
      <c r="O383" s="30" t="s">
        <v>244</v>
      </c>
      <c r="P383" s="15" t="s">
        <v>1062</v>
      </c>
      <c r="Q383" s="15" t="s">
        <v>1062</v>
      </c>
      <c r="R383" s="15" t="s">
        <v>1062</v>
      </c>
      <c r="S383" s="15" t="s">
        <v>1062</v>
      </c>
      <c r="T383" s="15" t="s">
        <v>1062</v>
      </c>
      <c r="U383" s="15" t="s">
        <v>1062</v>
      </c>
      <c r="V383" s="15" t="s">
        <v>1062</v>
      </c>
      <c r="X383" s="15" t="s">
        <v>1088</v>
      </c>
    </row>
    <row r="384" spans="1:24" ht="45" x14ac:dyDescent="0.25">
      <c r="A384" s="189"/>
      <c r="B384" s="30" t="s">
        <v>2631</v>
      </c>
      <c r="C384" s="30"/>
      <c r="D384" s="30"/>
      <c r="E384" s="30" t="s">
        <v>113</v>
      </c>
      <c r="F384" s="72"/>
      <c r="G384" s="30"/>
      <c r="H384" s="30"/>
      <c r="I384" s="30"/>
      <c r="J384" s="217" t="s">
        <v>2636</v>
      </c>
      <c r="K384" s="71"/>
      <c r="L384" s="30"/>
      <c r="M384" s="215">
        <v>220</v>
      </c>
      <c r="N384" s="30"/>
      <c r="O384" s="30" t="s">
        <v>244</v>
      </c>
      <c r="P384" s="30" t="s">
        <v>1062</v>
      </c>
      <c r="Q384" s="30" t="s">
        <v>1062</v>
      </c>
      <c r="R384" s="30" t="s">
        <v>1062</v>
      </c>
      <c r="S384" s="30" t="s">
        <v>1062</v>
      </c>
      <c r="T384" s="30" t="s">
        <v>1062</v>
      </c>
      <c r="U384" s="30" t="s">
        <v>1062</v>
      </c>
      <c r="V384" s="30" t="s">
        <v>1062</v>
      </c>
      <c r="X384" s="71" t="s">
        <v>1089</v>
      </c>
    </row>
    <row r="385" spans="1:24" ht="135" x14ac:dyDescent="0.25">
      <c r="A385" s="189"/>
      <c r="B385" s="30" t="s">
        <v>2632</v>
      </c>
      <c r="C385" s="30"/>
      <c r="D385" s="30"/>
      <c r="E385" s="30" t="s">
        <v>113</v>
      </c>
      <c r="F385" s="72"/>
      <c r="G385" s="30"/>
      <c r="H385" s="30"/>
      <c r="I385" s="30"/>
      <c r="J385" s="217" t="s">
        <v>2637</v>
      </c>
      <c r="K385" s="71"/>
      <c r="L385" s="30"/>
      <c r="M385" s="215">
        <v>1093</v>
      </c>
      <c r="N385" s="30"/>
      <c r="O385" s="30" t="s">
        <v>244</v>
      </c>
      <c r="P385" s="30" t="s">
        <v>1062</v>
      </c>
      <c r="Q385" s="30" t="s">
        <v>1062</v>
      </c>
      <c r="R385" s="30" t="s">
        <v>1062</v>
      </c>
      <c r="S385" s="30" t="s">
        <v>1062</v>
      </c>
      <c r="T385" s="30" t="s">
        <v>1062</v>
      </c>
      <c r="U385" s="30" t="s">
        <v>1062</v>
      </c>
      <c r="V385" s="30" t="s">
        <v>1062</v>
      </c>
      <c r="X385" s="71" t="s">
        <v>1967</v>
      </c>
    </row>
    <row r="386" spans="1:24" ht="75" x14ac:dyDescent="0.25">
      <c r="A386" s="189"/>
      <c r="B386" s="30" t="s">
        <v>2633</v>
      </c>
      <c r="C386" s="30"/>
      <c r="D386" s="30"/>
      <c r="E386" s="30" t="s">
        <v>113</v>
      </c>
      <c r="F386" s="72"/>
      <c r="G386" s="30"/>
      <c r="H386" s="30"/>
      <c r="I386" s="30"/>
      <c r="J386" s="217" t="s">
        <v>2638</v>
      </c>
      <c r="K386" s="71"/>
      <c r="L386" s="30"/>
      <c r="M386" s="215">
        <v>220</v>
      </c>
      <c r="N386" s="30"/>
      <c r="O386" s="30" t="s">
        <v>244</v>
      </c>
      <c r="P386" s="30" t="s">
        <v>1062</v>
      </c>
      <c r="Q386" s="30" t="s">
        <v>1062</v>
      </c>
      <c r="R386" s="30" t="s">
        <v>1062</v>
      </c>
      <c r="S386" s="30" t="s">
        <v>1062</v>
      </c>
      <c r="T386" s="30" t="s">
        <v>1062</v>
      </c>
      <c r="U386" s="30" t="s">
        <v>1062</v>
      </c>
      <c r="V386" s="30" t="s">
        <v>1062</v>
      </c>
      <c r="X386" s="71" t="s">
        <v>1090</v>
      </c>
    </row>
    <row r="387" spans="1:24" ht="60" x14ac:dyDescent="0.25">
      <c r="A387" s="189"/>
      <c r="B387" s="30" t="s">
        <v>2634</v>
      </c>
      <c r="C387" s="30"/>
      <c r="D387" s="30"/>
      <c r="E387" s="30" t="s">
        <v>113</v>
      </c>
      <c r="F387" s="72"/>
      <c r="G387" s="30"/>
      <c r="H387" s="30"/>
      <c r="I387" s="30"/>
      <c r="J387" s="217" t="s">
        <v>2639</v>
      </c>
      <c r="K387" s="71"/>
      <c r="L387" s="30"/>
      <c r="M387" s="215">
        <v>165</v>
      </c>
      <c r="N387" s="30"/>
      <c r="O387" s="30" t="s">
        <v>244</v>
      </c>
      <c r="P387" s="30" t="s">
        <v>1062</v>
      </c>
      <c r="Q387" s="30" t="s">
        <v>1062</v>
      </c>
      <c r="R387" s="30" t="s">
        <v>1062</v>
      </c>
      <c r="S387" s="30" t="s">
        <v>1062</v>
      </c>
      <c r="T387" s="30" t="s">
        <v>1062</v>
      </c>
      <c r="U387" s="30" t="s">
        <v>1062</v>
      </c>
      <c r="V387" s="30" t="s">
        <v>1062</v>
      </c>
      <c r="X387" s="71" t="s">
        <v>1091</v>
      </c>
    </row>
    <row r="388" spans="1:24" ht="75" x14ac:dyDescent="0.25">
      <c r="A388" s="189"/>
      <c r="B388" s="30" t="s">
        <v>2968</v>
      </c>
      <c r="C388" s="30"/>
      <c r="D388" s="30"/>
      <c r="E388" s="30" t="s">
        <v>113</v>
      </c>
      <c r="F388" s="72"/>
      <c r="G388" s="30"/>
      <c r="H388" s="30"/>
      <c r="I388" s="30"/>
      <c r="J388" s="217" t="s">
        <v>2640</v>
      </c>
      <c r="K388" s="71"/>
      <c r="L388" s="30"/>
      <c r="M388" s="215">
        <v>209</v>
      </c>
      <c r="N388" s="30"/>
      <c r="O388" s="30" t="s">
        <v>244</v>
      </c>
      <c r="P388" s="30" t="s">
        <v>1062</v>
      </c>
      <c r="Q388" s="30" t="s">
        <v>1062</v>
      </c>
      <c r="R388" s="30" t="s">
        <v>1062</v>
      </c>
      <c r="S388" s="30" t="s">
        <v>1062</v>
      </c>
      <c r="T388" s="30" t="s">
        <v>1062</v>
      </c>
      <c r="U388" s="30" t="s">
        <v>1062</v>
      </c>
      <c r="V388" s="30" t="s">
        <v>1062</v>
      </c>
      <c r="X388" s="71" t="s">
        <v>1968</v>
      </c>
    </row>
    <row r="389" spans="1:24" ht="105" x14ac:dyDescent="0.25">
      <c r="A389" s="174" t="s">
        <v>2661</v>
      </c>
      <c r="B389" s="30" t="s">
        <v>2641</v>
      </c>
      <c r="C389" s="30"/>
      <c r="D389" s="30"/>
      <c r="E389" s="30" t="s">
        <v>113</v>
      </c>
      <c r="F389" s="72"/>
      <c r="G389" s="30"/>
      <c r="H389" s="30"/>
      <c r="I389" s="30"/>
      <c r="J389" s="217" t="s">
        <v>2652</v>
      </c>
      <c r="K389" s="71"/>
      <c r="L389" s="30"/>
      <c r="M389" s="216" t="s">
        <v>2648</v>
      </c>
      <c r="N389" s="30"/>
      <c r="O389" s="30" t="s">
        <v>244</v>
      </c>
      <c r="P389" s="30" t="s">
        <v>1062</v>
      </c>
      <c r="Q389" s="30" t="s">
        <v>1062</v>
      </c>
      <c r="R389" s="30" t="s">
        <v>1062</v>
      </c>
      <c r="S389" s="30" t="s">
        <v>1062</v>
      </c>
      <c r="T389" s="30" t="s">
        <v>1062</v>
      </c>
      <c r="U389" s="30" t="s">
        <v>1062</v>
      </c>
      <c r="V389" s="30" t="s">
        <v>1062</v>
      </c>
      <c r="X389" s="71" t="s">
        <v>1093</v>
      </c>
    </row>
    <row r="390" spans="1:24" ht="90" x14ac:dyDescent="0.25">
      <c r="A390" s="189"/>
      <c r="B390" s="30" t="s">
        <v>2642</v>
      </c>
      <c r="C390" s="30"/>
      <c r="D390" s="30"/>
      <c r="E390" s="30" t="s">
        <v>113</v>
      </c>
      <c r="F390" s="72"/>
      <c r="G390" s="30"/>
      <c r="H390" s="30"/>
      <c r="I390" s="30"/>
      <c r="J390" s="217" t="s">
        <v>2653</v>
      </c>
      <c r="K390" s="71"/>
      <c r="L390" s="30"/>
      <c r="M390" s="215">
        <v>275</v>
      </c>
      <c r="N390" s="30"/>
      <c r="O390" s="30" t="s">
        <v>244</v>
      </c>
      <c r="P390" s="30" t="s">
        <v>1062</v>
      </c>
      <c r="Q390" s="30" t="s">
        <v>1062</v>
      </c>
      <c r="R390" s="30" t="s">
        <v>1062</v>
      </c>
      <c r="S390" s="30" t="s">
        <v>1062</v>
      </c>
      <c r="T390" s="30" t="s">
        <v>1062</v>
      </c>
      <c r="U390" s="30" t="s">
        <v>1062</v>
      </c>
      <c r="V390" s="30" t="s">
        <v>1062</v>
      </c>
      <c r="X390" s="71" t="s">
        <v>1094</v>
      </c>
    </row>
    <row r="391" spans="1:24" ht="30" x14ac:dyDescent="0.25">
      <c r="A391" s="189"/>
      <c r="B391" s="30" t="s">
        <v>2643</v>
      </c>
      <c r="C391" s="30"/>
      <c r="D391" s="30"/>
      <c r="E391" s="30" t="s">
        <v>113</v>
      </c>
      <c r="F391" s="72"/>
      <c r="G391" s="30"/>
      <c r="H391" s="30"/>
      <c r="I391" s="30"/>
      <c r="J391" s="217" t="s">
        <v>2654</v>
      </c>
      <c r="K391" s="71"/>
      <c r="L391" s="30"/>
      <c r="M391" s="215">
        <v>1093</v>
      </c>
      <c r="N391" s="30"/>
      <c r="O391" s="30" t="s">
        <v>244</v>
      </c>
      <c r="P391" s="30" t="s">
        <v>1062</v>
      </c>
      <c r="Q391" s="30" t="s">
        <v>1062</v>
      </c>
      <c r="R391" s="30" t="s">
        <v>1062</v>
      </c>
      <c r="S391" s="30" t="s">
        <v>1062</v>
      </c>
      <c r="T391" s="30" t="s">
        <v>1062</v>
      </c>
      <c r="U391" s="30" t="s">
        <v>1062</v>
      </c>
      <c r="V391" s="30" t="s">
        <v>1062</v>
      </c>
      <c r="X391" s="71" t="s">
        <v>1095</v>
      </c>
    </row>
    <row r="392" spans="1:24" ht="45" x14ac:dyDescent="0.25">
      <c r="A392" s="189"/>
      <c r="B392" s="30" t="s">
        <v>2644</v>
      </c>
      <c r="C392" s="30"/>
      <c r="D392" s="30"/>
      <c r="E392" s="30" t="s">
        <v>113</v>
      </c>
      <c r="F392" s="72"/>
      <c r="G392" s="30"/>
      <c r="H392" s="30"/>
      <c r="I392" s="30"/>
      <c r="J392" s="217" t="s">
        <v>2655</v>
      </c>
      <c r="K392" s="71"/>
      <c r="L392" s="30"/>
      <c r="M392" s="216" t="s">
        <v>2649</v>
      </c>
      <c r="N392" s="30"/>
      <c r="O392" s="30" t="s">
        <v>244</v>
      </c>
      <c r="P392" s="30" t="s">
        <v>1062</v>
      </c>
      <c r="Q392" s="30" t="s">
        <v>1062</v>
      </c>
      <c r="R392" s="30" t="s">
        <v>1062</v>
      </c>
      <c r="S392" s="30" t="s">
        <v>1062</v>
      </c>
      <c r="T392" s="30" t="s">
        <v>1062</v>
      </c>
      <c r="U392" s="30" t="s">
        <v>1062</v>
      </c>
      <c r="V392" s="30" t="s">
        <v>1062</v>
      </c>
      <c r="X392" s="71" t="s">
        <v>1096</v>
      </c>
    </row>
    <row r="393" spans="1:24" ht="95.25" customHeight="1" x14ac:dyDescent="0.25">
      <c r="A393" s="189"/>
      <c r="B393" s="30" t="s">
        <v>2645</v>
      </c>
      <c r="C393" s="30"/>
      <c r="D393" s="30"/>
      <c r="E393" s="30" t="s">
        <v>113</v>
      </c>
      <c r="F393" s="72"/>
      <c r="G393" s="30"/>
      <c r="H393" s="30"/>
      <c r="I393" s="30"/>
      <c r="J393" s="217" t="s">
        <v>2656</v>
      </c>
      <c r="K393" s="71"/>
      <c r="L393" s="30"/>
      <c r="M393" s="215">
        <v>1093</v>
      </c>
      <c r="N393" s="30"/>
      <c r="O393" s="30" t="s">
        <v>244</v>
      </c>
      <c r="P393" s="30" t="s">
        <v>1062</v>
      </c>
      <c r="Q393" s="30" t="s">
        <v>1062</v>
      </c>
      <c r="R393" s="30" t="s">
        <v>1062</v>
      </c>
      <c r="S393" s="30" t="s">
        <v>1062</v>
      </c>
      <c r="T393" s="30" t="s">
        <v>1062</v>
      </c>
      <c r="U393" s="30" t="s">
        <v>1062</v>
      </c>
      <c r="V393" s="30" t="s">
        <v>1062</v>
      </c>
      <c r="X393" s="71" t="s">
        <v>1097</v>
      </c>
    </row>
    <row r="394" spans="1:24" ht="60" x14ac:dyDescent="0.25">
      <c r="A394" s="189"/>
      <c r="B394" s="30" t="s">
        <v>2646</v>
      </c>
      <c r="C394" s="30"/>
      <c r="D394" s="30"/>
      <c r="E394" s="30" t="s">
        <v>113</v>
      </c>
      <c r="F394" s="72"/>
      <c r="G394" s="30"/>
      <c r="H394" s="30"/>
      <c r="I394" s="30"/>
      <c r="J394" s="217" t="s">
        <v>2657</v>
      </c>
      <c r="K394" s="71"/>
      <c r="L394" s="30"/>
      <c r="M394" s="216" t="s">
        <v>2650</v>
      </c>
      <c r="N394" s="30"/>
      <c r="O394" s="30" t="s">
        <v>244</v>
      </c>
      <c r="P394" s="30" t="s">
        <v>1062</v>
      </c>
      <c r="Q394" s="30" t="s">
        <v>1062</v>
      </c>
      <c r="R394" s="30" t="s">
        <v>1062</v>
      </c>
      <c r="S394" s="30" t="s">
        <v>1062</v>
      </c>
      <c r="T394" s="30" t="s">
        <v>1062</v>
      </c>
      <c r="U394" s="30" t="s">
        <v>1062</v>
      </c>
      <c r="V394" s="30" t="s">
        <v>1062</v>
      </c>
      <c r="X394" s="71" t="s">
        <v>1098</v>
      </c>
    </row>
    <row r="395" spans="1:24" ht="90" customHeight="1" x14ac:dyDescent="0.25">
      <c r="A395" s="189"/>
      <c r="B395" s="30" t="s">
        <v>2647</v>
      </c>
      <c r="C395" s="30"/>
      <c r="D395" s="30"/>
      <c r="E395" s="30" t="s">
        <v>113</v>
      </c>
      <c r="F395" s="72"/>
      <c r="G395" s="30"/>
      <c r="H395" s="30"/>
      <c r="I395" s="30"/>
      <c r="J395" s="217" t="s">
        <v>2658</v>
      </c>
      <c r="K395" s="71"/>
      <c r="L395" s="30"/>
      <c r="M395" s="216" t="s">
        <v>2650</v>
      </c>
      <c r="N395" s="30"/>
      <c r="O395" s="30" t="s">
        <v>244</v>
      </c>
      <c r="P395" s="30" t="s">
        <v>1062</v>
      </c>
      <c r="Q395" s="30" t="s">
        <v>1062</v>
      </c>
      <c r="R395" s="30" t="s">
        <v>1062</v>
      </c>
      <c r="S395" s="30" t="s">
        <v>1062</v>
      </c>
      <c r="T395" s="30" t="s">
        <v>1062</v>
      </c>
      <c r="U395" s="30" t="s">
        <v>1062</v>
      </c>
      <c r="V395" s="30" t="s">
        <v>1062</v>
      </c>
      <c r="X395" s="71" t="s">
        <v>1969</v>
      </c>
    </row>
    <row r="396" spans="1:24" ht="114" customHeight="1" x14ac:dyDescent="0.25">
      <c r="A396" s="189"/>
      <c r="B396" s="30" t="s">
        <v>2634</v>
      </c>
      <c r="C396" s="30"/>
      <c r="D396" s="30"/>
      <c r="E396" s="30" t="s">
        <v>113</v>
      </c>
      <c r="F396" s="72"/>
      <c r="G396" s="30"/>
      <c r="H396" s="30"/>
      <c r="I396" s="30"/>
      <c r="J396" s="217" t="s">
        <v>2659</v>
      </c>
      <c r="K396" s="71"/>
      <c r="L396" s="30"/>
      <c r="M396" s="216" t="s">
        <v>2651</v>
      </c>
      <c r="N396" s="30"/>
      <c r="O396" s="30" t="s">
        <v>244</v>
      </c>
      <c r="P396" s="30" t="s">
        <v>1062</v>
      </c>
      <c r="Q396" s="30" t="s">
        <v>1062</v>
      </c>
      <c r="R396" s="30" t="s">
        <v>1062</v>
      </c>
      <c r="S396" s="30" t="s">
        <v>1062</v>
      </c>
      <c r="T396" s="30" t="s">
        <v>1062</v>
      </c>
      <c r="U396" s="30" t="s">
        <v>1062</v>
      </c>
      <c r="V396" s="30" t="s">
        <v>1062</v>
      </c>
      <c r="X396" s="71" t="s">
        <v>1099</v>
      </c>
    </row>
    <row r="397" spans="1:24" ht="90" x14ac:dyDescent="0.25">
      <c r="A397" s="189" t="s">
        <v>2662</v>
      </c>
      <c r="B397" s="30" t="s">
        <v>2663</v>
      </c>
      <c r="C397" s="30"/>
      <c r="D397" s="30"/>
      <c r="E397" s="30" t="s">
        <v>113</v>
      </c>
      <c r="F397" s="72"/>
      <c r="G397" s="30"/>
      <c r="H397" s="30"/>
      <c r="I397" s="30"/>
      <c r="J397" s="30" t="s">
        <v>2666</v>
      </c>
      <c r="K397" s="71"/>
      <c r="L397" s="30"/>
      <c r="M397" s="215">
        <v>2186</v>
      </c>
      <c r="N397" s="30"/>
      <c r="O397" s="30" t="s">
        <v>244</v>
      </c>
      <c r="P397" s="30" t="s">
        <v>1062</v>
      </c>
      <c r="Q397" s="30" t="s">
        <v>1062</v>
      </c>
      <c r="R397" s="30" t="s">
        <v>1062</v>
      </c>
      <c r="S397" s="30" t="s">
        <v>1062</v>
      </c>
      <c r="T397" s="30" t="s">
        <v>1062</v>
      </c>
      <c r="U397" s="30" t="s">
        <v>1062</v>
      </c>
      <c r="V397" s="30" t="s">
        <v>1062</v>
      </c>
      <c r="X397" s="71" t="s">
        <v>1970</v>
      </c>
    </row>
    <row r="398" spans="1:24" ht="45" x14ac:dyDescent="0.25">
      <c r="A398" s="189"/>
      <c r="B398" s="30" t="s">
        <v>2664</v>
      </c>
      <c r="C398" s="30"/>
      <c r="D398" s="30"/>
      <c r="E398" s="30" t="s">
        <v>113</v>
      </c>
      <c r="F398" s="72"/>
      <c r="G398" s="30"/>
      <c r="H398" s="30"/>
      <c r="I398" s="30"/>
      <c r="J398" s="30" t="s">
        <v>2667</v>
      </c>
      <c r="K398" s="71"/>
      <c r="L398" s="30"/>
      <c r="M398" s="215">
        <v>2733</v>
      </c>
      <c r="N398" s="30"/>
      <c r="O398" s="30" t="s">
        <v>244</v>
      </c>
      <c r="P398" s="30" t="s">
        <v>1062</v>
      </c>
      <c r="Q398" s="30" t="s">
        <v>1062</v>
      </c>
      <c r="R398" s="30" t="s">
        <v>1062</v>
      </c>
      <c r="S398" s="30" t="s">
        <v>1062</v>
      </c>
      <c r="T398" s="30" t="s">
        <v>1062</v>
      </c>
      <c r="U398" s="30" t="s">
        <v>1062</v>
      </c>
      <c r="V398" s="30" t="s">
        <v>1062</v>
      </c>
      <c r="X398" s="71" t="s">
        <v>1102</v>
      </c>
    </row>
    <row r="399" spans="1:24" s="125" customFormat="1" ht="49.5" customHeight="1" x14ac:dyDescent="0.25">
      <c r="A399" s="189"/>
      <c r="B399" s="30" t="s">
        <v>2634</v>
      </c>
      <c r="C399" s="30"/>
      <c r="D399" s="30"/>
      <c r="E399" s="30" t="s">
        <v>113</v>
      </c>
      <c r="F399" s="72"/>
      <c r="G399" s="30"/>
      <c r="H399" s="30"/>
      <c r="I399" s="30"/>
      <c r="J399" s="30" t="s">
        <v>2668</v>
      </c>
      <c r="K399" s="71"/>
      <c r="L399" s="30"/>
      <c r="M399" s="216" t="s">
        <v>2665</v>
      </c>
      <c r="N399" s="30"/>
      <c r="O399" s="30" t="s">
        <v>244</v>
      </c>
      <c r="P399" s="56"/>
      <c r="Q399" s="56"/>
      <c r="R399" s="56"/>
      <c r="S399" s="56"/>
      <c r="T399" s="56"/>
      <c r="U399" s="56"/>
      <c r="V399" s="56"/>
      <c r="X399" s="56"/>
    </row>
    <row r="400" spans="1:24" ht="120" x14ac:dyDescent="0.25">
      <c r="A400" s="174" t="s">
        <v>2669</v>
      </c>
      <c r="B400" s="30" t="s">
        <v>2670</v>
      </c>
      <c r="C400" s="30"/>
      <c r="D400" s="30"/>
      <c r="E400" s="30" t="s">
        <v>113</v>
      </c>
      <c r="F400" s="72"/>
      <c r="G400" s="30"/>
      <c r="H400" s="30"/>
      <c r="I400" s="30"/>
      <c r="J400" s="218" t="s">
        <v>2680</v>
      </c>
      <c r="K400" s="71"/>
      <c r="L400" s="30"/>
      <c r="M400" s="215">
        <v>220</v>
      </c>
      <c r="N400" s="30"/>
      <c r="O400" s="30" t="s">
        <v>244</v>
      </c>
      <c r="P400" s="30" t="s">
        <v>1108</v>
      </c>
      <c r="Q400" s="30" t="s">
        <v>1109</v>
      </c>
      <c r="R400" s="30"/>
      <c r="S400" s="33" t="s">
        <v>32</v>
      </c>
      <c r="T400" s="30" t="s">
        <v>1110</v>
      </c>
      <c r="U400" s="30" t="s">
        <v>32</v>
      </c>
      <c r="V400" s="30" t="s">
        <v>1111</v>
      </c>
      <c r="X400" s="30" t="s">
        <v>1971</v>
      </c>
    </row>
    <row r="401" spans="1:24" ht="135" x14ac:dyDescent="0.25">
      <c r="A401" s="176"/>
      <c r="B401" s="30" t="s">
        <v>2671</v>
      </c>
      <c r="C401" s="30"/>
      <c r="D401" s="30"/>
      <c r="E401" s="30" t="s">
        <v>113</v>
      </c>
      <c r="F401" s="72"/>
      <c r="G401" s="30"/>
      <c r="H401" s="30"/>
      <c r="I401" s="30"/>
      <c r="J401" s="218" t="s">
        <v>2681</v>
      </c>
      <c r="K401" s="71"/>
      <c r="L401" s="30"/>
      <c r="M401" s="215">
        <v>329</v>
      </c>
      <c r="N401" s="30"/>
      <c r="O401" s="30" t="s">
        <v>244</v>
      </c>
      <c r="P401" s="30" t="s">
        <v>1972</v>
      </c>
      <c r="Q401" s="4" t="s">
        <v>1117</v>
      </c>
      <c r="R401" s="30" t="s">
        <v>1118</v>
      </c>
      <c r="S401" s="33" t="s">
        <v>32</v>
      </c>
      <c r="T401" s="30" t="s">
        <v>1119</v>
      </c>
      <c r="U401" s="30" t="s">
        <v>32</v>
      </c>
      <c r="V401" s="15" t="s">
        <v>1120</v>
      </c>
      <c r="X401" s="30" t="s">
        <v>1112</v>
      </c>
    </row>
    <row r="402" spans="1:24" ht="135" x14ac:dyDescent="0.25">
      <c r="A402" s="176"/>
      <c r="B402" s="30" t="s">
        <v>2672</v>
      </c>
      <c r="C402" s="30"/>
      <c r="D402" s="30"/>
      <c r="E402" s="30" t="s">
        <v>113</v>
      </c>
      <c r="F402" s="72"/>
      <c r="G402" s="30"/>
      <c r="H402" s="30"/>
      <c r="I402" s="30"/>
      <c r="J402" s="218" t="s">
        <v>2682</v>
      </c>
      <c r="K402" s="71"/>
      <c r="L402" s="30"/>
      <c r="M402" s="216" t="s">
        <v>2687</v>
      </c>
      <c r="N402" s="30"/>
      <c r="O402" s="30" t="s">
        <v>244</v>
      </c>
      <c r="P402" s="30" t="s">
        <v>1973</v>
      </c>
      <c r="Q402" s="4" t="s">
        <v>1117</v>
      </c>
      <c r="R402" s="30" t="s">
        <v>1118</v>
      </c>
      <c r="S402" s="33" t="s">
        <v>32</v>
      </c>
      <c r="T402" s="30" t="s">
        <v>1119</v>
      </c>
      <c r="U402" s="71" t="s">
        <v>32</v>
      </c>
      <c r="V402" s="30" t="s">
        <v>1126</v>
      </c>
      <c r="X402" s="30" t="s">
        <v>1121</v>
      </c>
    </row>
    <row r="403" spans="1:24" ht="45" x14ac:dyDescent="0.25">
      <c r="A403" s="176"/>
      <c r="B403" s="30" t="s">
        <v>2673</v>
      </c>
      <c r="C403" s="30"/>
      <c r="D403" s="30"/>
      <c r="E403" s="30" t="s">
        <v>113</v>
      </c>
      <c r="F403" s="72"/>
      <c r="G403" s="30"/>
      <c r="H403" s="30"/>
      <c r="I403" s="30"/>
      <c r="J403" s="218" t="s">
        <v>2683</v>
      </c>
      <c r="K403" s="71"/>
      <c r="L403" s="30"/>
      <c r="M403" s="216" t="s">
        <v>2688</v>
      </c>
      <c r="N403" s="30"/>
      <c r="O403" s="30" t="s">
        <v>244</v>
      </c>
      <c r="P403" s="71" t="s">
        <v>1129</v>
      </c>
      <c r="Q403" s="4" t="s">
        <v>1117</v>
      </c>
      <c r="R403" s="30" t="s">
        <v>1118</v>
      </c>
      <c r="S403" s="33" t="s">
        <v>32</v>
      </c>
      <c r="T403" s="30" t="s">
        <v>1119</v>
      </c>
      <c r="U403" s="71" t="s">
        <v>32</v>
      </c>
      <c r="V403" s="30" t="s">
        <v>1130</v>
      </c>
      <c r="X403" s="71" t="s">
        <v>1127</v>
      </c>
    </row>
    <row r="404" spans="1:24" ht="75" x14ac:dyDescent="0.25">
      <c r="A404" s="176"/>
      <c r="B404" s="30" t="s">
        <v>2674</v>
      </c>
      <c r="C404" s="30"/>
      <c r="D404" s="30"/>
      <c r="E404" s="30" t="s">
        <v>113</v>
      </c>
      <c r="F404" s="72"/>
      <c r="G404" s="30"/>
      <c r="H404" s="30"/>
      <c r="I404" s="30"/>
      <c r="J404" s="218" t="s">
        <v>2684</v>
      </c>
      <c r="K404" s="71"/>
      <c r="L404" s="30"/>
      <c r="M404" s="216" t="s">
        <v>2689</v>
      </c>
      <c r="N404" s="30"/>
      <c r="O404" s="30" t="s">
        <v>244</v>
      </c>
      <c r="P404" s="4" t="s">
        <v>1129</v>
      </c>
      <c r="Q404" s="4" t="s">
        <v>1117</v>
      </c>
      <c r="R404" s="30" t="s">
        <v>1118</v>
      </c>
      <c r="S404" s="33" t="s">
        <v>32</v>
      </c>
      <c r="T404" s="30" t="s">
        <v>1119</v>
      </c>
      <c r="U404" s="71" t="s">
        <v>32</v>
      </c>
      <c r="V404" s="71" t="s">
        <v>1136</v>
      </c>
      <c r="X404" s="71" t="s">
        <v>1131</v>
      </c>
    </row>
    <row r="405" spans="1:24" ht="75" x14ac:dyDescent="0.25">
      <c r="A405" s="176"/>
      <c r="B405" s="30" t="s">
        <v>2675</v>
      </c>
      <c r="C405" s="30"/>
      <c r="D405" s="30"/>
      <c r="E405" s="30" t="s">
        <v>113</v>
      </c>
      <c r="F405" s="72"/>
      <c r="G405" s="30"/>
      <c r="H405" s="30"/>
      <c r="I405" s="30"/>
      <c r="J405" s="218" t="s">
        <v>2685</v>
      </c>
      <c r="K405" s="71"/>
      <c r="L405" s="30"/>
      <c r="M405" s="216" t="s">
        <v>2690</v>
      </c>
      <c r="N405" s="30"/>
      <c r="O405" s="30" t="s">
        <v>244</v>
      </c>
      <c r="P405" s="4" t="s">
        <v>1129</v>
      </c>
      <c r="Q405" s="4" t="s">
        <v>1117</v>
      </c>
      <c r="R405" s="30" t="s">
        <v>1118</v>
      </c>
      <c r="S405" s="33" t="s">
        <v>32</v>
      </c>
      <c r="T405" s="30" t="s">
        <v>1119</v>
      </c>
      <c r="U405" s="71" t="s">
        <v>32</v>
      </c>
      <c r="V405" s="71" t="s">
        <v>1142</v>
      </c>
      <c r="X405" s="71" t="s">
        <v>1137</v>
      </c>
    </row>
    <row r="406" spans="1:24" ht="45" x14ac:dyDescent="0.25">
      <c r="A406" s="176"/>
      <c r="B406" s="30" t="s">
        <v>2634</v>
      </c>
      <c r="C406" s="30"/>
      <c r="D406" s="30"/>
      <c r="E406" s="30" t="s">
        <v>113</v>
      </c>
      <c r="F406" s="72"/>
      <c r="G406" s="30"/>
      <c r="H406" s="30"/>
      <c r="I406" s="30"/>
      <c r="J406" s="218" t="s">
        <v>2686</v>
      </c>
      <c r="K406" s="71"/>
      <c r="L406" s="30"/>
      <c r="M406" s="216" t="s">
        <v>2651</v>
      </c>
      <c r="N406" s="30"/>
      <c r="O406" s="30" t="s">
        <v>244</v>
      </c>
      <c r="P406" s="71" t="s">
        <v>1147</v>
      </c>
      <c r="Q406" s="4" t="s">
        <v>1117</v>
      </c>
      <c r="R406" s="30" t="s">
        <v>1118</v>
      </c>
      <c r="S406" s="33" t="s">
        <v>32</v>
      </c>
      <c r="T406" s="30" t="s">
        <v>1119</v>
      </c>
      <c r="U406" s="71" t="s">
        <v>32</v>
      </c>
      <c r="V406" s="71" t="s">
        <v>1142</v>
      </c>
      <c r="X406" s="71" t="s">
        <v>1143</v>
      </c>
    </row>
    <row r="407" spans="1:24" ht="135" x14ac:dyDescent="0.25">
      <c r="A407" s="176"/>
      <c r="B407" s="30" t="s">
        <v>2676</v>
      </c>
      <c r="C407" s="30"/>
      <c r="D407" s="30"/>
      <c r="E407" s="30" t="s">
        <v>113</v>
      </c>
      <c r="F407" s="72"/>
      <c r="G407" s="30"/>
      <c r="H407" s="30"/>
      <c r="I407" s="30"/>
      <c r="J407" s="218" t="s">
        <v>2693</v>
      </c>
      <c r="K407" s="71"/>
      <c r="L407" s="30"/>
      <c r="M407" s="216" t="s">
        <v>2691</v>
      </c>
      <c r="N407" s="30"/>
      <c r="O407" s="30" t="s">
        <v>244</v>
      </c>
      <c r="P407" s="71" t="s">
        <v>1151</v>
      </c>
      <c r="Q407" s="4" t="s">
        <v>1117</v>
      </c>
      <c r="R407" s="30" t="s">
        <v>1118</v>
      </c>
      <c r="S407" s="33" t="s">
        <v>32</v>
      </c>
      <c r="T407" s="30" t="s">
        <v>1119</v>
      </c>
      <c r="U407" s="71" t="s">
        <v>32</v>
      </c>
      <c r="V407" s="71" t="s">
        <v>1142</v>
      </c>
      <c r="X407" s="71" t="s">
        <v>1148</v>
      </c>
    </row>
    <row r="408" spans="1:24" ht="45" x14ac:dyDescent="0.25">
      <c r="A408" s="176"/>
      <c r="B408" s="30" t="s">
        <v>2677</v>
      </c>
      <c r="C408" s="30"/>
      <c r="D408" s="30"/>
      <c r="E408" s="30" t="s">
        <v>113</v>
      </c>
      <c r="F408" s="72"/>
      <c r="G408" s="30"/>
      <c r="H408" s="30"/>
      <c r="I408" s="30"/>
      <c r="J408" s="218" t="s">
        <v>2694</v>
      </c>
      <c r="K408" s="71"/>
      <c r="L408" s="30"/>
      <c r="M408" s="216" t="s">
        <v>2692</v>
      </c>
      <c r="N408" s="30"/>
      <c r="O408" s="30" t="s">
        <v>244</v>
      </c>
      <c r="P408" s="4" t="s">
        <v>1129</v>
      </c>
      <c r="Q408" s="71" t="s">
        <v>1154</v>
      </c>
      <c r="R408" s="30" t="s">
        <v>1118</v>
      </c>
      <c r="S408" s="33" t="s">
        <v>32</v>
      </c>
      <c r="T408" s="30" t="s">
        <v>1119</v>
      </c>
      <c r="U408" s="71" t="s">
        <v>32</v>
      </c>
      <c r="V408" s="78" t="s">
        <v>1155</v>
      </c>
      <c r="X408" s="71" t="s">
        <v>1152</v>
      </c>
    </row>
    <row r="409" spans="1:24" ht="60" x14ac:dyDescent="0.25">
      <c r="A409" s="176"/>
      <c r="B409" s="30" t="s">
        <v>2678</v>
      </c>
      <c r="C409" s="30"/>
      <c r="D409" s="30"/>
      <c r="E409" s="30" t="s">
        <v>113</v>
      </c>
      <c r="F409" s="72"/>
      <c r="G409" s="30"/>
      <c r="H409" s="30"/>
      <c r="I409" s="30"/>
      <c r="J409" s="218" t="s">
        <v>2695</v>
      </c>
      <c r="K409" s="71"/>
      <c r="L409" s="30"/>
      <c r="M409" s="215">
        <v>29</v>
      </c>
      <c r="N409" s="30"/>
      <c r="O409" s="30" t="s">
        <v>244</v>
      </c>
      <c r="P409" s="71" t="s">
        <v>1129</v>
      </c>
      <c r="Q409" s="71" t="s">
        <v>1158</v>
      </c>
      <c r="R409" s="30" t="s">
        <v>1118</v>
      </c>
      <c r="S409" s="33" t="s">
        <v>32</v>
      </c>
      <c r="T409" s="30" t="s">
        <v>1119</v>
      </c>
      <c r="U409" s="71"/>
      <c r="V409" s="71" t="s">
        <v>1155</v>
      </c>
      <c r="X409" s="71" t="s">
        <v>1156</v>
      </c>
    </row>
    <row r="410" spans="1:24" ht="150" x14ac:dyDescent="0.25">
      <c r="A410" s="176"/>
      <c r="B410" s="30" t="s">
        <v>2679</v>
      </c>
      <c r="C410" s="30"/>
      <c r="D410" s="30"/>
      <c r="E410" s="30" t="s">
        <v>113</v>
      </c>
      <c r="F410" s="72"/>
      <c r="G410" s="30"/>
      <c r="H410" s="30"/>
      <c r="I410" s="30"/>
      <c r="J410" s="81">
        <v>4</v>
      </c>
      <c r="K410" s="71"/>
      <c r="L410" s="30"/>
      <c r="M410" s="215">
        <v>29</v>
      </c>
      <c r="N410" s="30"/>
      <c r="O410" s="30" t="s">
        <v>244</v>
      </c>
      <c r="P410" s="71" t="s">
        <v>1978</v>
      </c>
      <c r="Q410" s="71" t="s">
        <v>1161</v>
      </c>
      <c r="R410" s="30" t="s">
        <v>1118</v>
      </c>
      <c r="S410" s="33" t="s">
        <v>32</v>
      </c>
      <c r="T410" s="30" t="s">
        <v>1119</v>
      </c>
      <c r="U410" s="71" t="s">
        <v>32</v>
      </c>
      <c r="V410" s="71" t="s">
        <v>1162</v>
      </c>
      <c r="X410" s="71" t="s">
        <v>1976</v>
      </c>
    </row>
    <row r="411" spans="1:24" ht="105" x14ac:dyDescent="0.25">
      <c r="A411" s="175" t="s">
        <v>2696</v>
      </c>
      <c r="B411" s="30" t="s">
        <v>2697</v>
      </c>
      <c r="C411" s="30"/>
      <c r="D411" s="30"/>
      <c r="E411" s="30" t="s">
        <v>113</v>
      </c>
      <c r="F411" s="72"/>
      <c r="G411" s="30"/>
      <c r="H411" s="30"/>
      <c r="I411" s="30"/>
      <c r="J411" s="218" t="s">
        <v>2706</v>
      </c>
      <c r="K411" s="71"/>
      <c r="L411" s="30"/>
      <c r="M411" s="215">
        <v>548</v>
      </c>
      <c r="N411" s="30"/>
      <c r="O411" s="30"/>
      <c r="P411" s="71" t="s">
        <v>1129</v>
      </c>
      <c r="Q411" s="71" t="s">
        <v>1168</v>
      </c>
      <c r="R411" s="30" t="s">
        <v>1118</v>
      </c>
      <c r="S411" s="33" t="s">
        <v>32</v>
      </c>
      <c r="T411" s="30" t="s">
        <v>1119</v>
      </c>
      <c r="U411" s="71" t="s">
        <v>32</v>
      </c>
      <c r="V411" s="71" t="s">
        <v>1162</v>
      </c>
      <c r="X411" s="71" t="s">
        <v>1979</v>
      </c>
    </row>
    <row r="412" spans="1:24" ht="105" x14ac:dyDescent="0.25">
      <c r="A412" s="176"/>
      <c r="B412" s="30" t="s">
        <v>2698</v>
      </c>
      <c r="C412" s="30"/>
      <c r="D412" s="30"/>
      <c r="E412" s="30" t="s">
        <v>113</v>
      </c>
      <c r="F412" s="72"/>
      <c r="G412" s="30"/>
      <c r="H412" s="30"/>
      <c r="I412" s="30"/>
      <c r="J412" s="218" t="s">
        <v>2707</v>
      </c>
      <c r="K412" s="71"/>
      <c r="L412" s="30"/>
      <c r="M412" s="216" t="s">
        <v>2702</v>
      </c>
      <c r="N412" s="30"/>
      <c r="O412" s="30"/>
      <c r="P412" s="71" t="s">
        <v>1129</v>
      </c>
      <c r="Q412" s="71" t="s">
        <v>1173</v>
      </c>
      <c r="R412" s="30" t="s">
        <v>1118</v>
      </c>
      <c r="S412" s="33" t="s">
        <v>32</v>
      </c>
      <c r="T412" s="30" t="s">
        <v>1119</v>
      </c>
      <c r="U412" s="71"/>
      <c r="V412" s="71" t="s">
        <v>1174</v>
      </c>
      <c r="X412" s="71" t="s">
        <v>1169</v>
      </c>
    </row>
    <row r="413" spans="1:24" ht="60" x14ac:dyDescent="0.25">
      <c r="A413" s="176"/>
      <c r="B413" s="30" t="s">
        <v>2699</v>
      </c>
      <c r="C413" s="30"/>
      <c r="D413" s="30"/>
      <c r="E413" s="30" t="s">
        <v>113</v>
      </c>
      <c r="F413" s="72"/>
      <c r="G413" s="30"/>
      <c r="H413" s="30"/>
      <c r="I413" s="30"/>
      <c r="J413" s="218" t="s">
        <v>2708</v>
      </c>
      <c r="K413" s="71"/>
      <c r="L413" s="30"/>
      <c r="M413" s="216" t="s">
        <v>2703</v>
      </c>
      <c r="N413" s="30"/>
      <c r="O413" s="30"/>
      <c r="P413" s="71" t="s">
        <v>1129</v>
      </c>
      <c r="Q413" s="15" t="s">
        <v>1179</v>
      </c>
      <c r="R413" s="30" t="s">
        <v>1118</v>
      </c>
      <c r="S413" s="33" t="s">
        <v>32</v>
      </c>
      <c r="T413" s="30" t="s">
        <v>1119</v>
      </c>
      <c r="U413" s="71"/>
      <c r="V413" s="71" t="s">
        <v>1180</v>
      </c>
      <c r="X413" s="34" t="s">
        <v>1175</v>
      </c>
    </row>
    <row r="414" spans="1:24" ht="75" x14ac:dyDescent="0.25">
      <c r="A414" s="176"/>
      <c r="B414" s="30" t="s">
        <v>2700</v>
      </c>
      <c r="C414" s="30"/>
      <c r="D414" s="30"/>
      <c r="E414" s="30" t="s">
        <v>113</v>
      </c>
      <c r="F414" s="72"/>
      <c r="G414" s="30"/>
      <c r="H414" s="30"/>
      <c r="I414" s="30"/>
      <c r="J414" s="218" t="s">
        <v>2709</v>
      </c>
      <c r="K414" s="71"/>
      <c r="L414" s="30"/>
      <c r="M414" s="215" t="s">
        <v>2704</v>
      </c>
      <c r="N414" s="30"/>
      <c r="O414" s="30"/>
      <c r="P414" s="71" t="s">
        <v>1129</v>
      </c>
      <c r="Q414" s="71" t="s">
        <v>1186</v>
      </c>
      <c r="R414" s="30" t="s">
        <v>1118</v>
      </c>
      <c r="S414" s="33" t="s">
        <v>32</v>
      </c>
      <c r="T414" s="30" t="s">
        <v>1119</v>
      </c>
      <c r="U414" s="71"/>
      <c r="V414" s="71" t="s">
        <v>1180</v>
      </c>
      <c r="X414" s="34" t="s">
        <v>1181</v>
      </c>
    </row>
    <row r="415" spans="1:24" ht="60" x14ac:dyDescent="0.25">
      <c r="A415" s="176"/>
      <c r="B415" s="30" t="s">
        <v>2701</v>
      </c>
      <c r="C415" s="30"/>
      <c r="D415" s="30"/>
      <c r="E415" s="30" t="s">
        <v>113</v>
      </c>
      <c r="F415" s="72"/>
      <c r="G415" s="30"/>
      <c r="H415" s="30"/>
      <c r="I415" s="30"/>
      <c r="J415" s="218" t="s">
        <v>2710</v>
      </c>
      <c r="K415" s="71"/>
      <c r="L415" s="30"/>
      <c r="M415" s="215"/>
      <c r="N415" s="30"/>
      <c r="O415" s="30"/>
      <c r="P415" s="71" t="s">
        <v>1129</v>
      </c>
      <c r="Q415" s="71" t="s">
        <v>213</v>
      </c>
      <c r="R415" s="30" t="s">
        <v>1118</v>
      </c>
      <c r="S415" s="33" t="s">
        <v>32</v>
      </c>
      <c r="T415" s="30" t="s">
        <v>1119</v>
      </c>
      <c r="U415" s="71"/>
      <c r="V415" s="30" t="s">
        <v>1191</v>
      </c>
      <c r="X415" s="71" t="s">
        <v>1187</v>
      </c>
    </row>
    <row r="416" spans="1:24" ht="90" x14ac:dyDescent="0.25">
      <c r="A416" s="176"/>
      <c r="B416" s="30" t="s">
        <v>2609</v>
      </c>
      <c r="C416" s="30"/>
      <c r="D416" s="30"/>
      <c r="E416" s="30" t="s">
        <v>113</v>
      </c>
      <c r="F416" s="72"/>
      <c r="G416" s="30"/>
      <c r="H416" s="30"/>
      <c r="I416" s="30"/>
      <c r="J416" s="218" t="s">
        <v>2711</v>
      </c>
      <c r="K416" s="71"/>
      <c r="L416" s="30"/>
      <c r="M416" s="216" t="s">
        <v>2705</v>
      </c>
      <c r="N416" s="30"/>
      <c r="O416" s="30"/>
      <c r="P416" s="71" t="s">
        <v>1129</v>
      </c>
      <c r="Q416" s="71" t="s">
        <v>1154</v>
      </c>
      <c r="R416" s="30" t="s">
        <v>1118</v>
      </c>
      <c r="S416" s="33" t="s">
        <v>32</v>
      </c>
      <c r="T416" s="30" t="s">
        <v>1119</v>
      </c>
      <c r="U416" s="71"/>
      <c r="V416" s="71"/>
      <c r="X416" s="71" t="s">
        <v>1980</v>
      </c>
    </row>
    <row r="417" spans="1:24" ht="120" x14ac:dyDescent="0.25">
      <c r="A417" s="176"/>
      <c r="B417" s="30" t="s">
        <v>2712</v>
      </c>
      <c r="C417" s="30"/>
      <c r="D417" s="30"/>
      <c r="E417" s="30" t="s">
        <v>113</v>
      </c>
      <c r="F417" s="72"/>
      <c r="G417" s="30"/>
      <c r="H417" s="30"/>
      <c r="I417" s="30"/>
      <c r="J417" s="218"/>
      <c r="K417" s="71"/>
      <c r="L417" s="30"/>
      <c r="M417" s="215" t="s">
        <v>2717</v>
      </c>
      <c r="N417" s="30"/>
      <c r="O417" s="30"/>
      <c r="P417" s="71" t="s">
        <v>1129</v>
      </c>
      <c r="Q417" s="71" t="s">
        <v>1197</v>
      </c>
      <c r="R417" s="30" t="s">
        <v>1118</v>
      </c>
      <c r="S417" s="33" t="s">
        <v>32</v>
      </c>
      <c r="T417" s="30" t="s">
        <v>1119</v>
      </c>
      <c r="U417" s="71"/>
      <c r="V417" s="71" t="s">
        <v>1180</v>
      </c>
      <c r="X417" s="71" t="s">
        <v>1194</v>
      </c>
    </row>
    <row r="418" spans="1:24" ht="45" x14ac:dyDescent="0.25">
      <c r="A418" s="176"/>
      <c r="B418" s="30" t="s">
        <v>2713</v>
      </c>
      <c r="C418" s="30"/>
      <c r="D418" s="30"/>
      <c r="E418" s="30" t="s">
        <v>113</v>
      </c>
      <c r="F418" s="72"/>
      <c r="G418" s="30"/>
      <c r="H418" s="30"/>
      <c r="I418" s="30"/>
      <c r="J418" s="218" t="s">
        <v>2720</v>
      </c>
      <c r="K418" s="71"/>
      <c r="L418" s="30"/>
      <c r="M418" s="216" t="s">
        <v>2718</v>
      </c>
      <c r="N418" s="30"/>
      <c r="O418" s="30"/>
      <c r="P418" s="71" t="s">
        <v>1129</v>
      </c>
      <c r="Q418" s="71" t="s">
        <v>1203</v>
      </c>
      <c r="R418" s="30" t="s">
        <v>1118</v>
      </c>
      <c r="S418" s="33" t="s">
        <v>32</v>
      </c>
      <c r="T418" s="30" t="s">
        <v>1119</v>
      </c>
      <c r="U418" s="71"/>
      <c r="V418" s="71" t="s">
        <v>1180</v>
      </c>
      <c r="X418" s="71" t="s">
        <v>1198</v>
      </c>
    </row>
    <row r="419" spans="1:24" ht="45" x14ac:dyDescent="0.25">
      <c r="A419" s="176"/>
      <c r="B419" s="30" t="s">
        <v>2714</v>
      </c>
      <c r="C419" s="30"/>
      <c r="D419" s="30"/>
      <c r="E419" s="30" t="s">
        <v>113</v>
      </c>
      <c r="F419" s="72"/>
      <c r="G419" s="30"/>
      <c r="H419" s="30"/>
      <c r="I419" s="30"/>
      <c r="J419" s="218"/>
      <c r="K419" s="71"/>
      <c r="L419" s="30"/>
      <c r="M419" s="216" t="s">
        <v>2718</v>
      </c>
      <c r="N419" s="30"/>
      <c r="O419" s="30"/>
      <c r="P419" s="71" t="s">
        <v>1210</v>
      </c>
      <c r="Q419" s="71" t="s">
        <v>1211</v>
      </c>
      <c r="R419" s="71" t="s">
        <v>26</v>
      </c>
      <c r="S419" s="33" t="s">
        <v>32</v>
      </c>
      <c r="T419" s="30" t="s">
        <v>1110</v>
      </c>
      <c r="U419" s="71"/>
      <c r="V419" s="71" t="s">
        <v>1212</v>
      </c>
      <c r="X419" s="71" t="s">
        <v>1205</v>
      </c>
    </row>
    <row r="420" spans="1:24" ht="45" x14ac:dyDescent="0.25">
      <c r="A420" s="176"/>
      <c r="B420" s="30" t="s">
        <v>2715</v>
      </c>
      <c r="C420" s="30"/>
      <c r="D420" s="30"/>
      <c r="E420" s="30" t="s">
        <v>113</v>
      </c>
      <c r="F420" s="72"/>
      <c r="G420" s="30"/>
      <c r="H420" s="30"/>
      <c r="I420" s="30"/>
      <c r="J420" s="218" t="s">
        <v>2721</v>
      </c>
      <c r="K420" s="71"/>
      <c r="L420" s="30"/>
      <c r="M420" s="68">
        <v>1684</v>
      </c>
      <c r="N420" s="30"/>
      <c r="O420" s="30" t="s">
        <v>2719</v>
      </c>
      <c r="P420" s="71" t="s">
        <v>1219</v>
      </c>
      <c r="Q420" s="71" t="s">
        <v>1982</v>
      </c>
      <c r="R420" s="71" t="s">
        <v>26</v>
      </c>
      <c r="S420" s="33" t="s">
        <v>32</v>
      </c>
      <c r="T420" s="30" t="s">
        <v>1110</v>
      </c>
      <c r="U420" s="71"/>
      <c r="V420" s="71" t="s">
        <v>1220</v>
      </c>
      <c r="X420" s="71" t="s">
        <v>1214</v>
      </c>
    </row>
    <row r="421" spans="1:24" ht="60" x14ac:dyDescent="0.25">
      <c r="A421" s="176"/>
      <c r="B421" s="30" t="s">
        <v>2716</v>
      </c>
      <c r="C421" s="30"/>
      <c r="D421" s="30"/>
      <c r="E421" s="30" t="s">
        <v>113</v>
      </c>
      <c r="F421" s="72"/>
      <c r="G421" s="30"/>
      <c r="H421" s="30"/>
      <c r="I421" s="30"/>
      <c r="J421" s="218" t="s">
        <v>2721</v>
      </c>
      <c r="K421" s="71"/>
      <c r="L421" s="30"/>
      <c r="M421" s="68">
        <v>114</v>
      </c>
      <c r="N421" s="30"/>
      <c r="O421" s="30" t="s">
        <v>2719</v>
      </c>
      <c r="P421" s="71" t="s">
        <v>1226</v>
      </c>
      <c r="Q421" s="71" t="s">
        <v>1227</v>
      </c>
      <c r="R421" s="71" t="s">
        <v>1228</v>
      </c>
      <c r="S421" s="33" t="s">
        <v>32</v>
      </c>
      <c r="T421" s="71" t="s">
        <v>1229</v>
      </c>
      <c r="U421" s="71"/>
      <c r="V421" s="71" t="s">
        <v>1230</v>
      </c>
      <c r="X421" s="71" t="s">
        <v>1983</v>
      </c>
    </row>
    <row r="422" spans="1:24" ht="90" x14ac:dyDescent="0.25">
      <c r="A422" s="176"/>
      <c r="B422" s="30" t="s">
        <v>2723</v>
      </c>
      <c r="C422" s="30"/>
      <c r="D422" s="30"/>
      <c r="E422" s="30" t="s">
        <v>113</v>
      </c>
      <c r="F422" s="72"/>
      <c r="G422" s="30"/>
      <c r="H422" s="30"/>
      <c r="I422" s="30"/>
      <c r="J422" s="218" t="s">
        <v>2722</v>
      </c>
      <c r="K422" s="71"/>
      <c r="L422" s="30"/>
      <c r="M422" s="215">
        <v>329</v>
      </c>
      <c r="N422" s="30"/>
      <c r="O422" s="30" t="s">
        <v>244</v>
      </c>
      <c r="P422" s="71" t="s">
        <v>1234</v>
      </c>
      <c r="Q422" s="71" t="s">
        <v>1235</v>
      </c>
      <c r="R422" s="71" t="s">
        <v>1221</v>
      </c>
      <c r="S422" s="33" t="s">
        <v>32</v>
      </c>
      <c r="T422" s="71" t="s">
        <v>1229</v>
      </c>
      <c r="U422" s="71"/>
      <c r="V422" s="71" t="s">
        <v>1236</v>
      </c>
      <c r="X422" s="71" t="s">
        <v>2244</v>
      </c>
    </row>
    <row r="423" spans="1:24" ht="90" x14ac:dyDescent="0.25">
      <c r="A423" s="176"/>
      <c r="B423" s="30" t="s">
        <v>2724</v>
      </c>
      <c r="C423" s="30"/>
      <c r="D423" s="30"/>
      <c r="E423" s="30" t="s">
        <v>113</v>
      </c>
      <c r="F423" s="72"/>
      <c r="G423" s="30"/>
      <c r="H423" s="30"/>
      <c r="I423" s="30"/>
      <c r="J423" s="218" t="s">
        <v>2722</v>
      </c>
      <c r="K423" s="71"/>
      <c r="L423" s="30"/>
      <c r="M423" s="215">
        <v>548</v>
      </c>
      <c r="N423" s="30"/>
      <c r="O423" s="30" t="s">
        <v>244</v>
      </c>
      <c r="P423" s="71" t="s">
        <v>1234</v>
      </c>
      <c r="Q423" s="71" t="s">
        <v>1240</v>
      </c>
      <c r="R423" s="71" t="s">
        <v>26</v>
      </c>
      <c r="S423" s="33" t="s">
        <v>32</v>
      </c>
      <c r="T423" s="71" t="s">
        <v>1110</v>
      </c>
      <c r="U423" s="71"/>
      <c r="V423" s="71" t="s">
        <v>1120</v>
      </c>
      <c r="X423" s="71" t="s">
        <v>1984</v>
      </c>
    </row>
    <row r="424" spans="1:24" ht="90" x14ac:dyDescent="0.25">
      <c r="A424" s="176"/>
      <c r="B424" s="30" t="s">
        <v>2725</v>
      </c>
      <c r="C424" s="30"/>
      <c r="D424" s="30"/>
      <c r="E424" s="30" t="s">
        <v>113</v>
      </c>
      <c r="F424" s="72"/>
      <c r="G424" s="30"/>
      <c r="H424" s="30"/>
      <c r="I424" s="30"/>
      <c r="J424" s="218" t="s">
        <v>2722</v>
      </c>
      <c r="K424" s="71"/>
      <c r="L424" s="30"/>
      <c r="M424" s="215">
        <v>2186</v>
      </c>
      <c r="N424" s="30"/>
      <c r="O424" s="30" t="s">
        <v>244</v>
      </c>
      <c r="P424" s="71" t="s">
        <v>1234</v>
      </c>
      <c r="Q424" s="71" t="s">
        <v>1245</v>
      </c>
      <c r="R424" s="71" t="s">
        <v>26</v>
      </c>
      <c r="S424" s="33" t="s">
        <v>32</v>
      </c>
      <c r="T424" s="71" t="s">
        <v>1246</v>
      </c>
      <c r="U424" s="71"/>
      <c r="V424" s="71" t="s">
        <v>1247</v>
      </c>
      <c r="X424" s="71" t="s">
        <v>1242</v>
      </c>
    </row>
    <row r="425" spans="1:24" s="125" customFormat="1" ht="57" customHeight="1" x14ac:dyDescent="0.25">
      <c r="A425" s="176"/>
      <c r="B425" s="30" t="s">
        <v>2726</v>
      </c>
      <c r="C425" s="30"/>
      <c r="D425" s="30"/>
      <c r="E425" s="30" t="s">
        <v>113</v>
      </c>
      <c r="F425" s="72"/>
      <c r="G425" s="30"/>
      <c r="H425" s="30"/>
      <c r="I425" s="30"/>
      <c r="J425" s="218" t="s">
        <v>2722</v>
      </c>
      <c r="K425" s="71"/>
      <c r="L425" s="30"/>
      <c r="M425" s="215">
        <v>56</v>
      </c>
      <c r="N425" s="30"/>
      <c r="O425" s="30" t="s">
        <v>244</v>
      </c>
      <c r="P425" s="56"/>
      <c r="Q425" s="56"/>
      <c r="R425" s="56"/>
      <c r="S425" s="56"/>
      <c r="T425" s="56"/>
      <c r="U425" s="56"/>
      <c r="V425" s="56"/>
      <c r="X425" s="56"/>
    </row>
    <row r="426" spans="1:24" ht="78" customHeight="1" x14ac:dyDescent="0.25">
      <c r="A426" s="176"/>
      <c r="B426" s="30" t="s">
        <v>2727</v>
      </c>
      <c r="C426" s="30"/>
      <c r="D426" s="30"/>
      <c r="E426" s="30" t="s">
        <v>113</v>
      </c>
      <c r="F426" s="72"/>
      <c r="G426" s="30"/>
      <c r="H426" s="30"/>
      <c r="I426" s="30"/>
      <c r="J426" s="218" t="s">
        <v>2722</v>
      </c>
      <c r="K426" s="71"/>
      <c r="L426" s="30"/>
      <c r="M426" s="215">
        <v>329</v>
      </c>
      <c r="N426" s="30"/>
      <c r="O426" s="30" t="s">
        <v>244</v>
      </c>
      <c r="P426" s="13" t="s">
        <v>1254</v>
      </c>
      <c r="Q426" s="4" t="s">
        <v>1255</v>
      </c>
      <c r="R426" s="4" t="s">
        <v>26</v>
      </c>
      <c r="S426" s="4" t="s">
        <v>26</v>
      </c>
      <c r="T426" s="4" t="s">
        <v>1256</v>
      </c>
      <c r="U426" s="4" t="s">
        <v>32</v>
      </c>
      <c r="V426" s="4" t="s">
        <v>1257</v>
      </c>
      <c r="X426" s="4" t="s">
        <v>1248</v>
      </c>
    </row>
    <row r="427" spans="1:24" ht="90" x14ac:dyDescent="0.25">
      <c r="A427" s="176"/>
      <c r="B427" s="30" t="s">
        <v>2728</v>
      </c>
      <c r="C427" s="30"/>
      <c r="D427" s="30"/>
      <c r="E427" s="30" t="s">
        <v>113</v>
      </c>
      <c r="F427" s="72"/>
      <c r="G427" s="30"/>
      <c r="H427" s="30"/>
      <c r="I427" s="30"/>
      <c r="J427" s="218" t="s">
        <v>2733</v>
      </c>
      <c r="K427" s="71"/>
      <c r="L427" s="30"/>
      <c r="M427" s="216" t="s">
        <v>2732</v>
      </c>
      <c r="N427" s="30"/>
      <c r="O427" s="30" t="s">
        <v>244</v>
      </c>
      <c r="P427" s="4" t="s">
        <v>1264</v>
      </c>
      <c r="Q427" s="4" t="s">
        <v>1265</v>
      </c>
      <c r="R427" s="4" t="s">
        <v>1266</v>
      </c>
      <c r="S427" s="4" t="s">
        <v>1986</v>
      </c>
      <c r="T427" s="4" t="s">
        <v>1267</v>
      </c>
      <c r="U427" s="4" t="s">
        <v>1268</v>
      </c>
      <c r="V427" s="4" t="s">
        <v>1269</v>
      </c>
      <c r="X427" s="4" t="s">
        <v>1985</v>
      </c>
    </row>
    <row r="428" spans="1:24" ht="120" x14ac:dyDescent="0.25">
      <c r="A428" s="176"/>
      <c r="B428" s="30" t="s">
        <v>2729</v>
      </c>
      <c r="C428" s="30"/>
      <c r="D428" s="30"/>
      <c r="E428" s="30" t="s">
        <v>113</v>
      </c>
      <c r="F428" s="72"/>
      <c r="G428" s="30"/>
      <c r="H428" s="30"/>
      <c r="I428" s="30"/>
      <c r="J428" s="218" t="s">
        <v>2731</v>
      </c>
      <c r="K428" s="71"/>
      <c r="L428" s="30"/>
      <c r="M428" s="215">
        <v>150</v>
      </c>
      <c r="N428" s="30"/>
      <c r="O428" s="30" t="s">
        <v>244</v>
      </c>
      <c r="P428" s="4" t="s">
        <v>1988</v>
      </c>
      <c r="Q428" s="4" t="s">
        <v>1274</v>
      </c>
      <c r="R428" s="4" t="s">
        <v>1266</v>
      </c>
      <c r="S428" s="4" t="s">
        <v>1275</v>
      </c>
      <c r="T428" s="4" t="s">
        <v>1276</v>
      </c>
      <c r="U428" s="4" t="s">
        <v>1268</v>
      </c>
      <c r="V428" s="4" t="s">
        <v>1277</v>
      </c>
      <c r="X428" s="4" t="s">
        <v>1270</v>
      </c>
    </row>
    <row r="429" spans="1:24" ht="75" x14ac:dyDescent="0.25">
      <c r="A429" s="176"/>
      <c r="B429" s="30" t="s">
        <v>2730</v>
      </c>
      <c r="C429" s="30"/>
      <c r="D429" s="30"/>
      <c r="E429" s="30" t="s">
        <v>113</v>
      </c>
      <c r="F429" s="72"/>
      <c r="G429" s="30"/>
      <c r="H429" s="30"/>
      <c r="I429" s="30"/>
      <c r="J429" s="218" t="s">
        <v>2731</v>
      </c>
      <c r="K429" s="71"/>
      <c r="L429" s="30"/>
      <c r="M429" s="215">
        <v>298</v>
      </c>
      <c r="N429" s="30"/>
      <c r="O429" s="30" t="s">
        <v>244</v>
      </c>
      <c r="P429" s="4" t="s">
        <v>1282</v>
      </c>
      <c r="Q429" s="4" t="s">
        <v>1283</v>
      </c>
      <c r="R429" s="4" t="s">
        <v>1266</v>
      </c>
      <c r="S429" s="4" t="s">
        <v>1284</v>
      </c>
      <c r="T429" s="4" t="s">
        <v>1276</v>
      </c>
      <c r="U429" s="4" t="s">
        <v>1268</v>
      </c>
      <c r="V429" s="4" t="s">
        <v>1285</v>
      </c>
      <c r="X429" s="4" t="s">
        <v>1279</v>
      </c>
    </row>
    <row r="430" spans="1:24" ht="67.5" customHeight="1" x14ac:dyDescent="0.25">
      <c r="A430" s="175" t="s">
        <v>2734</v>
      </c>
      <c r="B430" s="30" t="s">
        <v>2735</v>
      </c>
      <c r="C430" s="30"/>
      <c r="D430" s="30"/>
      <c r="E430" s="30" t="s">
        <v>113</v>
      </c>
      <c r="F430" s="72"/>
      <c r="G430" s="30"/>
      <c r="H430" s="30"/>
      <c r="I430" s="30"/>
      <c r="J430" s="219"/>
      <c r="K430" s="71"/>
      <c r="L430" s="30"/>
      <c r="M430" s="216" t="s">
        <v>2745</v>
      </c>
      <c r="N430" s="30"/>
      <c r="O430" s="30"/>
      <c r="P430" s="4" t="s">
        <v>1292</v>
      </c>
      <c r="Q430" s="4" t="s">
        <v>1293</v>
      </c>
      <c r="R430" s="4" t="s">
        <v>1266</v>
      </c>
      <c r="S430" s="4" t="s">
        <v>1294</v>
      </c>
      <c r="T430" s="4" t="s">
        <v>1295</v>
      </c>
      <c r="U430" s="4" t="s">
        <v>1268</v>
      </c>
      <c r="V430" s="4" t="s">
        <v>1296</v>
      </c>
      <c r="X430" s="4" t="s">
        <v>1989</v>
      </c>
    </row>
    <row r="431" spans="1:24" ht="90" x14ac:dyDescent="0.25">
      <c r="A431" s="176"/>
      <c r="B431" s="30" t="s">
        <v>2736</v>
      </c>
      <c r="C431" s="30"/>
      <c r="D431" s="30"/>
      <c r="E431" s="30" t="s">
        <v>113</v>
      </c>
      <c r="F431" s="72"/>
      <c r="G431" s="30"/>
      <c r="H431" s="30"/>
      <c r="I431" s="30"/>
      <c r="J431" s="219"/>
      <c r="K431" s="71"/>
      <c r="L431" s="30"/>
      <c r="M431" s="216" t="s">
        <v>2745</v>
      </c>
      <c r="N431" s="30"/>
      <c r="O431" s="30"/>
      <c r="P431" s="4" t="s">
        <v>1305</v>
      </c>
      <c r="Q431" s="4" t="s">
        <v>433</v>
      </c>
      <c r="R431" s="4" t="s">
        <v>1306</v>
      </c>
      <c r="S431" s="4" t="s">
        <v>1307</v>
      </c>
      <c r="T431" s="4" t="s">
        <v>1308</v>
      </c>
      <c r="U431" s="4" t="s">
        <v>213</v>
      </c>
      <c r="V431" s="4" t="s">
        <v>1309</v>
      </c>
      <c r="X431" s="4" t="s">
        <v>1298</v>
      </c>
    </row>
    <row r="432" spans="1:24" ht="74.25" customHeight="1" x14ac:dyDescent="0.25">
      <c r="A432" s="176"/>
      <c r="B432" s="30" t="s">
        <v>2737</v>
      </c>
      <c r="C432" s="30"/>
      <c r="D432" s="30"/>
      <c r="E432" s="30" t="s">
        <v>113</v>
      </c>
      <c r="F432" s="72"/>
      <c r="G432" s="30"/>
      <c r="H432" s="30"/>
      <c r="I432" s="30"/>
      <c r="J432" s="219"/>
      <c r="K432" s="71"/>
      <c r="L432" s="30"/>
      <c r="M432" s="216" t="s">
        <v>2745</v>
      </c>
      <c r="N432" s="30"/>
      <c r="O432" s="30"/>
      <c r="P432" s="4" t="s">
        <v>1316</v>
      </c>
      <c r="Q432" s="4" t="s">
        <v>1317</v>
      </c>
      <c r="R432" s="4" t="s">
        <v>1306</v>
      </c>
      <c r="S432" s="4" t="s">
        <v>1318</v>
      </c>
      <c r="T432" s="4" t="s">
        <v>1319</v>
      </c>
      <c r="U432" s="4" t="s">
        <v>213</v>
      </c>
      <c r="V432" s="4" t="s">
        <v>1320</v>
      </c>
      <c r="X432" s="4" t="s">
        <v>1311</v>
      </c>
    </row>
    <row r="433" spans="1:24" ht="105" x14ac:dyDescent="0.25">
      <c r="A433" s="176"/>
      <c r="B433" s="30" t="s">
        <v>2738</v>
      </c>
      <c r="C433" s="30"/>
      <c r="D433" s="30"/>
      <c r="E433" s="30" t="s">
        <v>113</v>
      </c>
      <c r="F433" s="72"/>
      <c r="G433" s="30"/>
      <c r="H433" s="30"/>
      <c r="I433" s="30"/>
      <c r="J433" s="219"/>
      <c r="K433" s="71"/>
      <c r="L433" s="30"/>
      <c r="M433" s="216" t="s">
        <v>2745</v>
      </c>
      <c r="N433" s="30"/>
      <c r="O433" s="30"/>
      <c r="P433" s="4" t="s">
        <v>1328</v>
      </c>
      <c r="Q433" s="4" t="s">
        <v>433</v>
      </c>
      <c r="R433" s="4" t="s">
        <v>1306</v>
      </c>
      <c r="S433" s="4" t="s">
        <v>471</v>
      </c>
      <c r="T433" s="4" t="s">
        <v>1329</v>
      </c>
      <c r="U433" s="4" t="s">
        <v>213</v>
      </c>
      <c r="V433" s="4" t="s">
        <v>1330</v>
      </c>
      <c r="X433" s="4" t="s">
        <v>1322</v>
      </c>
    </row>
    <row r="434" spans="1:24" ht="85.5" customHeight="1" x14ac:dyDescent="0.25">
      <c r="A434" s="176"/>
      <c r="B434" s="30" t="s">
        <v>2739</v>
      </c>
      <c r="C434" s="30"/>
      <c r="D434" s="30"/>
      <c r="E434" s="30" t="s">
        <v>113</v>
      </c>
      <c r="F434" s="72"/>
      <c r="G434" s="30"/>
      <c r="H434" s="30"/>
      <c r="I434" s="30"/>
      <c r="J434" s="219"/>
      <c r="K434" s="71"/>
      <c r="L434" s="30"/>
      <c r="M434" s="216" t="s">
        <v>2746</v>
      </c>
      <c r="N434" s="30"/>
      <c r="O434" s="30" t="s">
        <v>211</v>
      </c>
      <c r="P434" s="4" t="s">
        <v>1334</v>
      </c>
      <c r="Q434" s="4" t="s">
        <v>433</v>
      </c>
      <c r="R434" s="4" t="s">
        <v>36</v>
      </c>
      <c r="S434" s="4" t="s">
        <v>471</v>
      </c>
      <c r="T434" s="4" t="s">
        <v>1335</v>
      </c>
      <c r="U434" s="4" t="s">
        <v>213</v>
      </c>
      <c r="V434" s="4" t="s">
        <v>1336</v>
      </c>
      <c r="X434" s="4" t="s">
        <v>1331</v>
      </c>
    </row>
    <row r="435" spans="1:24" ht="45" x14ac:dyDescent="0.25">
      <c r="A435" s="176"/>
      <c r="B435" s="30" t="s">
        <v>2740</v>
      </c>
      <c r="C435" s="30"/>
      <c r="D435" s="30"/>
      <c r="E435" s="30" t="s">
        <v>113</v>
      </c>
      <c r="F435" s="72"/>
      <c r="G435" s="30"/>
      <c r="H435" s="30"/>
      <c r="I435" s="30"/>
      <c r="J435" s="219"/>
      <c r="K435" s="71"/>
      <c r="L435" s="30"/>
      <c r="M435" s="216" t="s">
        <v>2746</v>
      </c>
      <c r="N435" s="30"/>
      <c r="O435" s="30" t="s">
        <v>211</v>
      </c>
      <c r="P435" s="4" t="s">
        <v>1325</v>
      </c>
      <c r="Q435" s="4" t="s">
        <v>433</v>
      </c>
      <c r="R435" s="4" t="s">
        <v>36</v>
      </c>
      <c r="S435" s="4" t="s">
        <v>471</v>
      </c>
      <c r="T435" s="4" t="s">
        <v>1335</v>
      </c>
      <c r="U435" s="4" t="s">
        <v>213</v>
      </c>
      <c r="V435" s="4" t="s">
        <v>1325</v>
      </c>
      <c r="X435" s="4" t="s">
        <v>1338</v>
      </c>
    </row>
    <row r="436" spans="1:24" ht="75" x14ac:dyDescent="0.25">
      <c r="A436" s="176"/>
      <c r="B436" s="30" t="s">
        <v>2741</v>
      </c>
      <c r="C436" s="30"/>
      <c r="D436" s="30"/>
      <c r="E436" s="30" t="s">
        <v>113</v>
      </c>
      <c r="F436" s="72"/>
      <c r="G436" s="30"/>
      <c r="H436" s="30"/>
      <c r="I436" s="30"/>
      <c r="J436" s="219"/>
      <c r="K436" s="71"/>
      <c r="L436" s="30"/>
      <c r="M436" s="216" t="s">
        <v>2747</v>
      </c>
      <c r="N436" s="30"/>
      <c r="O436" s="30" t="s">
        <v>211</v>
      </c>
      <c r="P436" s="126" t="s">
        <v>1347</v>
      </c>
      <c r="Q436" s="4" t="s">
        <v>433</v>
      </c>
      <c r="R436" s="4" t="s">
        <v>1306</v>
      </c>
      <c r="S436" s="4" t="s">
        <v>471</v>
      </c>
      <c r="T436" s="4" t="s">
        <v>1329</v>
      </c>
      <c r="U436" s="4" t="s">
        <v>213</v>
      </c>
      <c r="V436" s="4" t="s">
        <v>1348</v>
      </c>
      <c r="X436" s="4" t="s">
        <v>1343</v>
      </c>
    </row>
    <row r="437" spans="1:24" ht="90" x14ac:dyDescent="0.25">
      <c r="A437" s="176"/>
      <c r="B437" s="30" t="s">
        <v>2742</v>
      </c>
      <c r="C437" s="30"/>
      <c r="D437" s="30"/>
      <c r="E437" s="30" t="s">
        <v>113</v>
      </c>
      <c r="F437" s="72"/>
      <c r="G437" s="30"/>
      <c r="H437" s="30"/>
      <c r="I437" s="30"/>
      <c r="J437" s="219"/>
      <c r="K437" s="71"/>
      <c r="L437" s="30"/>
      <c r="M437" s="215">
        <v>207</v>
      </c>
      <c r="N437" s="30"/>
      <c r="O437" s="30" t="s">
        <v>244</v>
      </c>
      <c r="P437" s="4" t="s">
        <v>1354</v>
      </c>
      <c r="Q437" s="127" t="s">
        <v>433</v>
      </c>
      <c r="R437" s="4" t="s">
        <v>36</v>
      </c>
      <c r="S437" s="4" t="s">
        <v>1355</v>
      </c>
      <c r="T437" s="4" t="s">
        <v>1335</v>
      </c>
      <c r="U437" s="4" t="s">
        <v>213</v>
      </c>
      <c r="V437" s="4" t="s">
        <v>1348</v>
      </c>
      <c r="X437" s="4" t="s">
        <v>1350</v>
      </c>
    </row>
    <row r="438" spans="1:24" ht="75" x14ac:dyDescent="0.25">
      <c r="A438" s="176"/>
      <c r="B438" s="30" t="s">
        <v>2743</v>
      </c>
      <c r="C438" s="30"/>
      <c r="D438" s="30"/>
      <c r="E438" s="30" t="s">
        <v>113</v>
      </c>
      <c r="F438" s="72"/>
      <c r="G438" s="30"/>
      <c r="H438" s="30"/>
      <c r="I438" s="30"/>
      <c r="J438" s="219"/>
      <c r="K438" s="71"/>
      <c r="L438" s="30"/>
      <c r="M438" s="215">
        <v>65</v>
      </c>
      <c r="N438" s="30"/>
      <c r="O438" s="30" t="s">
        <v>244</v>
      </c>
      <c r="P438" s="128" t="s">
        <v>1360</v>
      </c>
      <c r="Q438" s="4" t="s">
        <v>433</v>
      </c>
      <c r="R438" s="4" t="s">
        <v>36</v>
      </c>
      <c r="S438" s="4" t="s">
        <v>1361</v>
      </c>
      <c r="T438" s="4" t="s">
        <v>1335</v>
      </c>
      <c r="U438" s="4" t="s">
        <v>213</v>
      </c>
      <c r="V438" s="4" t="s">
        <v>1348</v>
      </c>
      <c r="X438" s="4" t="s">
        <v>1357</v>
      </c>
    </row>
    <row r="439" spans="1:24" s="125" customFormat="1" ht="33" customHeight="1" x14ac:dyDescent="0.25">
      <c r="A439" s="176"/>
      <c r="B439" s="30" t="s">
        <v>2744</v>
      </c>
      <c r="C439" s="30"/>
      <c r="D439" s="30"/>
      <c r="E439" s="30" t="s">
        <v>113</v>
      </c>
      <c r="F439" s="72"/>
      <c r="G439" s="30"/>
      <c r="H439" s="30"/>
      <c r="I439" s="30"/>
      <c r="J439" s="219"/>
      <c r="K439" s="71"/>
      <c r="L439" s="30"/>
      <c r="M439" s="215">
        <v>109</v>
      </c>
      <c r="N439" s="30"/>
      <c r="O439" s="30" t="s">
        <v>244</v>
      </c>
      <c r="P439" s="56"/>
      <c r="Q439" s="56"/>
      <c r="R439" s="56"/>
      <c r="S439" s="56"/>
      <c r="T439" s="56"/>
      <c r="U439" s="56"/>
      <c r="V439" s="56"/>
      <c r="X439" s="56"/>
    </row>
    <row r="440" spans="1:24" ht="135" x14ac:dyDescent="0.25">
      <c r="A440" s="174" t="s">
        <v>2748</v>
      </c>
      <c r="B440" s="30" t="s">
        <v>2749</v>
      </c>
      <c r="C440" s="30"/>
      <c r="D440" s="30"/>
      <c r="E440" s="30" t="s">
        <v>113</v>
      </c>
      <c r="F440" s="72"/>
      <c r="G440" s="30"/>
      <c r="H440" s="30"/>
      <c r="I440" s="30"/>
      <c r="J440" s="219"/>
      <c r="K440" s="71"/>
      <c r="L440" s="30"/>
      <c r="M440" s="216" t="s">
        <v>2758</v>
      </c>
      <c r="N440" s="30"/>
      <c r="O440" s="30" t="s">
        <v>244</v>
      </c>
      <c r="P440" s="8" t="s">
        <v>1367</v>
      </c>
      <c r="Q440" s="8" t="s">
        <v>1368</v>
      </c>
      <c r="R440" s="8" t="s">
        <v>471</v>
      </c>
      <c r="S440" s="8" t="s">
        <v>1369</v>
      </c>
      <c r="T440" s="8" t="s">
        <v>1370</v>
      </c>
      <c r="U440" s="8" t="s">
        <v>799</v>
      </c>
      <c r="V440" s="8" t="s">
        <v>1991</v>
      </c>
      <c r="X440" s="8" t="s">
        <v>1363</v>
      </c>
    </row>
    <row r="441" spans="1:24" ht="105" x14ac:dyDescent="0.25">
      <c r="A441" s="176"/>
      <c r="B441" s="30" t="s">
        <v>2750</v>
      </c>
      <c r="C441" s="30"/>
      <c r="D441" s="30"/>
      <c r="E441" s="30" t="s">
        <v>113</v>
      </c>
      <c r="F441" s="72"/>
      <c r="G441" s="30"/>
      <c r="H441" s="30"/>
      <c r="I441" s="30"/>
      <c r="J441" s="219"/>
      <c r="K441" s="71"/>
      <c r="L441" s="30"/>
      <c r="M441" s="216" t="s">
        <v>2759</v>
      </c>
      <c r="N441" s="30"/>
      <c r="O441" s="30" t="s">
        <v>244</v>
      </c>
      <c r="P441" s="8" t="s">
        <v>1367</v>
      </c>
      <c r="Q441" s="8" t="s">
        <v>1376</v>
      </c>
      <c r="R441" s="8" t="s">
        <v>471</v>
      </c>
      <c r="T441" s="8" t="s">
        <v>1992</v>
      </c>
      <c r="U441" s="8" t="s">
        <v>213</v>
      </c>
      <c r="V441" s="8" t="s">
        <v>1377</v>
      </c>
      <c r="X441" s="8" t="s">
        <v>1372</v>
      </c>
    </row>
    <row r="442" spans="1:24" ht="105" x14ac:dyDescent="0.25">
      <c r="A442" s="176"/>
      <c r="B442" s="30" t="s">
        <v>2751</v>
      </c>
      <c r="C442" s="30"/>
      <c r="D442" s="30"/>
      <c r="E442" s="30" t="s">
        <v>113</v>
      </c>
      <c r="F442" s="72"/>
      <c r="G442" s="30"/>
      <c r="H442" s="30"/>
      <c r="I442" s="30"/>
      <c r="J442" s="219"/>
      <c r="K442" s="71"/>
      <c r="L442" s="30"/>
      <c r="M442" s="215" t="s">
        <v>2760</v>
      </c>
      <c r="N442" s="30"/>
      <c r="O442" s="30" t="s">
        <v>244</v>
      </c>
      <c r="P442" s="8" t="s">
        <v>1367</v>
      </c>
      <c r="Q442" s="8" t="s">
        <v>1381</v>
      </c>
      <c r="R442" s="8" t="s">
        <v>471</v>
      </c>
      <c r="S442" s="8" t="s">
        <v>1382</v>
      </c>
      <c r="T442" s="8" t="s">
        <v>1992</v>
      </c>
      <c r="U442" s="8" t="s">
        <v>213</v>
      </c>
      <c r="V442" s="8" t="s">
        <v>1377</v>
      </c>
      <c r="X442" s="8" t="s">
        <v>1379</v>
      </c>
    </row>
    <row r="443" spans="1:24" ht="105" x14ac:dyDescent="0.25">
      <c r="A443" s="176"/>
      <c r="B443" s="30" t="s">
        <v>2752</v>
      </c>
      <c r="C443" s="30"/>
      <c r="D443" s="30"/>
      <c r="E443" s="30" t="s">
        <v>113</v>
      </c>
      <c r="F443" s="72"/>
      <c r="G443" s="30"/>
      <c r="H443" s="30"/>
      <c r="I443" s="30"/>
      <c r="J443" s="219"/>
      <c r="K443" s="71"/>
      <c r="L443" s="30"/>
      <c r="M443" s="215" t="s">
        <v>2761</v>
      </c>
      <c r="N443" s="30"/>
      <c r="O443" s="30" t="s">
        <v>244</v>
      </c>
      <c r="P443" s="8" t="s">
        <v>1367</v>
      </c>
      <c r="Q443" s="8" t="s">
        <v>1376</v>
      </c>
      <c r="R443" s="8" t="s">
        <v>471</v>
      </c>
      <c r="T443" s="8" t="s">
        <v>1387</v>
      </c>
      <c r="U443" s="8" t="s">
        <v>799</v>
      </c>
      <c r="V443" s="8" t="s">
        <v>1377</v>
      </c>
      <c r="X443" s="8" t="s">
        <v>1384</v>
      </c>
    </row>
    <row r="444" spans="1:24" ht="105" x14ac:dyDescent="0.25">
      <c r="A444" s="176"/>
      <c r="B444" s="30" t="s">
        <v>2753</v>
      </c>
      <c r="C444" s="30"/>
      <c r="D444" s="30"/>
      <c r="E444" s="30" t="s">
        <v>113</v>
      </c>
      <c r="F444" s="72"/>
      <c r="G444" s="30"/>
      <c r="H444" s="30"/>
      <c r="I444" s="30"/>
      <c r="J444" s="219"/>
      <c r="K444" s="71"/>
      <c r="L444" s="30"/>
      <c r="M444" s="215" t="s">
        <v>2762</v>
      </c>
      <c r="N444" s="30"/>
      <c r="O444" s="30" t="s">
        <v>244</v>
      </c>
      <c r="P444" s="8" t="s">
        <v>1367</v>
      </c>
      <c r="Q444" s="8" t="s">
        <v>1376</v>
      </c>
      <c r="R444" s="8" t="s">
        <v>471</v>
      </c>
      <c r="T444" s="8" t="s">
        <v>1993</v>
      </c>
      <c r="U444" s="8" t="s">
        <v>471</v>
      </c>
      <c r="V444" s="8" t="s">
        <v>1377</v>
      </c>
      <c r="X444" s="8" t="s">
        <v>1389</v>
      </c>
    </row>
    <row r="445" spans="1:24" ht="105" x14ac:dyDescent="0.25">
      <c r="A445" s="176"/>
      <c r="B445" s="30" t="s">
        <v>2754</v>
      </c>
      <c r="C445" s="30"/>
      <c r="D445" s="30"/>
      <c r="E445" s="30" t="s">
        <v>113</v>
      </c>
      <c r="F445" s="72"/>
      <c r="G445" s="30"/>
      <c r="H445" s="30"/>
      <c r="I445" s="30"/>
      <c r="J445" s="219"/>
      <c r="K445" s="71"/>
      <c r="L445" s="30"/>
      <c r="M445" s="215">
        <v>109</v>
      </c>
      <c r="N445" s="30"/>
      <c r="O445" s="30" t="s">
        <v>244</v>
      </c>
      <c r="P445" s="8" t="s">
        <v>1399</v>
      </c>
      <c r="Q445" s="8" t="s">
        <v>799</v>
      </c>
      <c r="S445" s="8" t="s">
        <v>1994</v>
      </c>
      <c r="T445" s="8" t="s">
        <v>1400</v>
      </c>
      <c r="V445" s="8" t="s">
        <v>1995</v>
      </c>
      <c r="X445" s="8" t="s">
        <v>1393</v>
      </c>
    </row>
    <row r="446" spans="1:24" ht="105" x14ac:dyDescent="0.25">
      <c r="A446" s="176"/>
      <c r="B446" s="30" t="s">
        <v>2755</v>
      </c>
      <c r="C446" s="30"/>
      <c r="D446" s="30"/>
      <c r="E446" s="30" t="s">
        <v>113</v>
      </c>
      <c r="F446" s="72"/>
      <c r="G446" s="30"/>
      <c r="H446" s="30"/>
      <c r="I446" s="30"/>
      <c r="J446" s="219"/>
      <c r="K446" s="71"/>
      <c r="L446" s="30"/>
      <c r="M446" s="215">
        <v>54</v>
      </c>
      <c r="N446" s="30"/>
      <c r="O446" s="30" t="s">
        <v>244</v>
      </c>
      <c r="P446" s="8" t="s">
        <v>1399</v>
      </c>
      <c r="Q446" s="8" t="s">
        <v>799</v>
      </c>
      <c r="S446" s="8" t="s">
        <v>1994</v>
      </c>
      <c r="T446" s="8" t="s">
        <v>1400</v>
      </c>
      <c r="V446" s="8" t="s">
        <v>1995</v>
      </c>
      <c r="X446" s="8" t="s">
        <v>1393</v>
      </c>
    </row>
    <row r="447" spans="1:24" ht="105" x14ac:dyDescent="0.25">
      <c r="A447" s="176"/>
      <c r="B447" s="30" t="s">
        <v>2756</v>
      </c>
      <c r="C447" s="30"/>
      <c r="D447" s="30"/>
      <c r="E447" s="30" t="s">
        <v>113</v>
      </c>
      <c r="F447" s="72"/>
      <c r="G447" s="30"/>
      <c r="H447" s="30"/>
      <c r="I447" s="30"/>
      <c r="J447" s="219"/>
      <c r="K447" s="71"/>
      <c r="L447" s="30"/>
      <c r="M447" s="216" t="s">
        <v>2763</v>
      </c>
      <c r="N447" s="30"/>
      <c r="O447" s="30" t="s">
        <v>244</v>
      </c>
      <c r="P447" s="8" t="s">
        <v>1399</v>
      </c>
      <c r="Q447" s="8" t="s">
        <v>799</v>
      </c>
      <c r="S447" s="8" t="s">
        <v>1994</v>
      </c>
      <c r="T447" s="8" t="s">
        <v>1400</v>
      </c>
      <c r="V447" s="8" t="s">
        <v>1995</v>
      </c>
      <c r="X447" s="8" t="s">
        <v>1404</v>
      </c>
    </row>
    <row r="448" spans="1:24" ht="105" x14ac:dyDescent="0.25">
      <c r="A448" s="176"/>
      <c r="B448" s="30" t="s">
        <v>2757</v>
      </c>
      <c r="C448" s="30"/>
      <c r="D448" s="30"/>
      <c r="E448" s="30" t="s">
        <v>113</v>
      </c>
      <c r="F448" s="72"/>
      <c r="G448" s="30"/>
      <c r="H448" s="30"/>
      <c r="I448" s="30"/>
      <c r="J448" s="219"/>
      <c r="K448" s="71"/>
      <c r="L448" s="30"/>
      <c r="M448" s="215">
        <v>217</v>
      </c>
      <c r="N448" s="30"/>
      <c r="O448" s="30" t="s">
        <v>244</v>
      </c>
      <c r="P448" s="8" t="s">
        <v>1399</v>
      </c>
      <c r="Q448" s="8" t="s">
        <v>799</v>
      </c>
      <c r="S448" s="8" t="s">
        <v>1994</v>
      </c>
      <c r="T448" s="8" t="s">
        <v>1400</v>
      </c>
      <c r="V448" s="8" t="s">
        <v>1995</v>
      </c>
      <c r="X448" s="8" t="s">
        <v>1404</v>
      </c>
    </row>
    <row r="449" spans="1:24" ht="105" x14ac:dyDescent="0.25">
      <c r="A449" s="174" t="s">
        <v>2764</v>
      </c>
      <c r="B449" s="30" t="s">
        <v>2765</v>
      </c>
      <c r="C449" s="30"/>
      <c r="D449" s="30"/>
      <c r="E449" s="30" t="s">
        <v>113</v>
      </c>
      <c r="F449" s="72"/>
      <c r="G449" s="30"/>
      <c r="H449" s="30"/>
      <c r="I449" s="30"/>
      <c r="J449" s="219"/>
      <c r="K449" s="71"/>
      <c r="L449" s="30"/>
      <c r="M449" s="215">
        <v>54</v>
      </c>
      <c r="N449" s="30"/>
      <c r="O449" s="30" t="s">
        <v>244</v>
      </c>
      <c r="P449" s="8" t="s">
        <v>1399</v>
      </c>
      <c r="Q449" s="8" t="s">
        <v>799</v>
      </c>
      <c r="S449" s="8" t="s">
        <v>1994</v>
      </c>
      <c r="T449" s="8" t="s">
        <v>1400</v>
      </c>
      <c r="V449" s="8" t="s">
        <v>1995</v>
      </c>
      <c r="X449" s="8" t="s">
        <v>2245</v>
      </c>
    </row>
    <row r="450" spans="1:24" ht="105" x14ac:dyDescent="0.25">
      <c r="A450" s="176"/>
      <c r="B450" s="30" t="s">
        <v>2766</v>
      </c>
      <c r="C450" s="30"/>
      <c r="D450" s="30"/>
      <c r="E450" s="30" t="s">
        <v>113</v>
      </c>
      <c r="F450" s="72"/>
      <c r="G450" s="30"/>
      <c r="H450" s="30"/>
      <c r="I450" s="30"/>
      <c r="J450" s="219"/>
      <c r="K450" s="71"/>
      <c r="L450" s="30"/>
      <c r="M450" s="215">
        <v>105</v>
      </c>
      <c r="N450" s="30"/>
      <c r="O450" s="30" t="s">
        <v>244</v>
      </c>
      <c r="P450" s="8" t="s">
        <v>1399</v>
      </c>
      <c r="Q450" s="8" t="s">
        <v>799</v>
      </c>
      <c r="T450" s="8" t="s">
        <v>1400</v>
      </c>
      <c r="V450" s="8" t="s">
        <v>1996</v>
      </c>
      <c r="X450" s="8" t="s">
        <v>1409</v>
      </c>
    </row>
    <row r="451" spans="1:24" ht="255" x14ac:dyDescent="0.25">
      <c r="A451" s="176"/>
      <c r="B451" s="30" t="s">
        <v>2767</v>
      </c>
      <c r="C451" s="30"/>
      <c r="D451" s="30"/>
      <c r="E451" s="30" t="s">
        <v>113</v>
      </c>
      <c r="F451" s="72"/>
      <c r="G451" s="30"/>
      <c r="H451" s="30"/>
      <c r="I451" s="30"/>
      <c r="J451" s="219"/>
      <c r="K451" s="71"/>
      <c r="L451" s="30"/>
      <c r="M451" s="215">
        <v>217</v>
      </c>
      <c r="N451" s="30"/>
      <c r="O451" s="30" t="s">
        <v>244</v>
      </c>
      <c r="P451" s="8" t="s">
        <v>1399</v>
      </c>
      <c r="Q451" s="8" t="s">
        <v>799</v>
      </c>
      <c r="S451" s="8" t="s">
        <v>1997</v>
      </c>
      <c r="T451" s="8" t="s">
        <v>1412</v>
      </c>
      <c r="V451" s="8" t="s">
        <v>1998</v>
      </c>
      <c r="X451" s="8" t="s">
        <v>1411</v>
      </c>
    </row>
    <row r="452" spans="1:24" ht="105" x14ac:dyDescent="0.25">
      <c r="A452" s="176"/>
      <c r="B452" s="30" t="s">
        <v>2969</v>
      </c>
      <c r="C452" s="30"/>
      <c r="D452" s="30"/>
      <c r="E452" s="30" t="s">
        <v>113</v>
      </c>
      <c r="F452" s="72"/>
      <c r="G452" s="30"/>
      <c r="H452" s="30"/>
      <c r="I452" s="30"/>
      <c r="J452" s="219"/>
      <c r="K452" s="71"/>
      <c r="L452" s="30"/>
      <c r="M452" s="215">
        <v>419</v>
      </c>
      <c r="N452" s="30"/>
      <c r="O452" s="30" t="s">
        <v>244</v>
      </c>
      <c r="P452" s="8" t="s">
        <v>1399</v>
      </c>
      <c r="Q452" s="8" t="s">
        <v>799</v>
      </c>
      <c r="S452" s="8" t="s">
        <v>1994</v>
      </c>
      <c r="T452" s="8" t="s">
        <v>1400</v>
      </c>
      <c r="V452" s="8" t="s">
        <v>1417</v>
      </c>
      <c r="X452" s="8" t="s">
        <v>1414</v>
      </c>
    </row>
    <row r="453" spans="1:24" ht="105" x14ac:dyDescent="0.25">
      <c r="A453" s="174" t="s">
        <v>2768</v>
      </c>
      <c r="B453" s="30" t="s">
        <v>2769</v>
      </c>
      <c r="C453" s="30"/>
      <c r="D453" s="30"/>
      <c r="E453" s="30" t="s">
        <v>113</v>
      </c>
      <c r="F453" s="72"/>
      <c r="G453" s="30"/>
      <c r="H453" s="30"/>
      <c r="I453" s="30"/>
      <c r="J453" s="219"/>
      <c r="K453" s="71"/>
      <c r="L453" s="30"/>
      <c r="M453" s="216" t="s">
        <v>2771</v>
      </c>
      <c r="N453" s="30"/>
      <c r="O453" s="30" t="s">
        <v>244</v>
      </c>
      <c r="P453" s="8" t="s">
        <v>1399</v>
      </c>
      <c r="Q453" s="8" t="s">
        <v>799</v>
      </c>
      <c r="S453" s="8" t="s">
        <v>1994</v>
      </c>
      <c r="T453" s="8" t="s">
        <v>1400</v>
      </c>
      <c r="V453" s="8" t="s">
        <v>1422</v>
      </c>
      <c r="X453" s="8" t="s">
        <v>1419</v>
      </c>
    </row>
    <row r="454" spans="1:24" ht="161.25" customHeight="1" x14ac:dyDescent="0.25">
      <c r="A454" s="176"/>
      <c r="B454" s="30" t="s">
        <v>2770</v>
      </c>
      <c r="C454" s="30"/>
      <c r="D454" s="30"/>
      <c r="E454" s="30" t="s">
        <v>113</v>
      </c>
      <c r="F454" s="72"/>
      <c r="G454" s="30"/>
      <c r="H454" s="30"/>
      <c r="I454" s="30"/>
      <c r="J454" s="219"/>
      <c r="K454" s="71"/>
      <c r="L454" s="30"/>
      <c r="M454" s="216" t="s">
        <v>2771</v>
      </c>
      <c r="N454" s="30"/>
      <c r="O454" s="30" t="s">
        <v>244</v>
      </c>
      <c r="P454" s="8" t="s">
        <v>1399</v>
      </c>
      <c r="Q454" s="8" t="s">
        <v>1426</v>
      </c>
      <c r="S454" s="8" t="s">
        <v>1994</v>
      </c>
      <c r="T454" s="8" t="s">
        <v>1427</v>
      </c>
      <c r="V454" s="8" t="s">
        <v>1999</v>
      </c>
      <c r="X454" s="8" t="s">
        <v>1424</v>
      </c>
    </row>
    <row r="455" spans="1:24" ht="45" x14ac:dyDescent="0.25">
      <c r="A455" s="174" t="s">
        <v>2772</v>
      </c>
      <c r="B455" s="30" t="s">
        <v>2769</v>
      </c>
      <c r="C455" s="30"/>
      <c r="D455" s="30"/>
      <c r="E455" s="30" t="s">
        <v>113</v>
      </c>
      <c r="F455" s="72"/>
      <c r="G455" s="30"/>
      <c r="H455" s="30"/>
      <c r="I455" s="30"/>
      <c r="J455" s="219"/>
      <c r="K455" s="71"/>
      <c r="L455" s="30"/>
      <c r="M455" s="216" t="s">
        <v>2776</v>
      </c>
      <c r="N455" s="30"/>
      <c r="O455" s="30" t="s">
        <v>244</v>
      </c>
      <c r="P455" s="8" t="s">
        <v>1433</v>
      </c>
      <c r="Q455" s="8" t="s">
        <v>1426</v>
      </c>
      <c r="R455" s="8" t="s">
        <v>471</v>
      </c>
      <c r="S455" s="8" t="s">
        <v>1434</v>
      </c>
      <c r="T455" s="8" t="s">
        <v>1435</v>
      </c>
      <c r="V455" s="8" t="s">
        <v>2000</v>
      </c>
      <c r="X455" s="8" t="s">
        <v>1429</v>
      </c>
    </row>
    <row r="456" spans="1:24" ht="90" x14ac:dyDescent="0.25">
      <c r="A456" s="176"/>
      <c r="B456" s="30" t="s">
        <v>2773</v>
      </c>
      <c r="C456" s="30"/>
      <c r="D456" s="30"/>
      <c r="E456" s="30" t="s">
        <v>113</v>
      </c>
      <c r="F456" s="72"/>
      <c r="G456" s="30"/>
      <c r="H456" s="30"/>
      <c r="I456" s="30"/>
      <c r="J456" s="219"/>
      <c r="K456" s="71"/>
      <c r="L456" s="30"/>
      <c r="M456" s="215">
        <v>271</v>
      </c>
      <c r="N456" s="30"/>
      <c r="O456" s="30" t="s">
        <v>244</v>
      </c>
      <c r="P456" s="8" t="s">
        <v>1433</v>
      </c>
      <c r="Q456" s="8" t="s">
        <v>1440</v>
      </c>
      <c r="R456" s="8" t="s">
        <v>471</v>
      </c>
      <c r="T456" s="8" t="s">
        <v>1435</v>
      </c>
      <c r="V456" s="8" t="s">
        <v>1441</v>
      </c>
      <c r="X456" s="8" t="s">
        <v>1437</v>
      </c>
    </row>
    <row r="457" spans="1:24" ht="30" x14ac:dyDescent="0.25">
      <c r="A457" s="176"/>
      <c r="B457" s="30" t="s">
        <v>2774</v>
      </c>
      <c r="C457" s="30"/>
      <c r="D457" s="30"/>
      <c r="E457" s="30" t="s">
        <v>113</v>
      </c>
      <c r="F457" s="72"/>
      <c r="G457" s="30"/>
      <c r="H457" s="30"/>
      <c r="I457" s="30"/>
      <c r="J457" s="219"/>
      <c r="K457" s="71"/>
      <c r="L457" s="30"/>
      <c r="M457" s="215">
        <v>32</v>
      </c>
      <c r="N457" s="30"/>
      <c r="O457" s="30" t="s">
        <v>244</v>
      </c>
      <c r="P457" s="8" t="s">
        <v>1446</v>
      </c>
      <c r="Q457" s="8" t="s">
        <v>1381</v>
      </c>
      <c r="R457" s="8" t="s">
        <v>471</v>
      </c>
      <c r="V457" s="8" t="s">
        <v>1447</v>
      </c>
      <c r="X457" s="8" t="s">
        <v>1442</v>
      </c>
    </row>
    <row r="458" spans="1:24" ht="45" x14ac:dyDescent="0.25">
      <c r="A458" s="176"/>
      <c r="B458" s="30" t="s">
        <v>2775</v>
      </c>
      <c r="C458" s="30"/>
      <c r="D458" s="30"/>
      <c r="E458" s="30" t="s">
        <v>113</v>
      </c>
      <c r="F458" s="72"/>
      <c r="G458" s="30"/>
      <c r="H458" s="30"/>
      <c r="I458" s="30"/>
      <c r="J458" s="219"/>
      <c r="K458" s="71"/>
      <c r="L458" s="30"/>
      <c r="M458" s="215">
        <v>325</v>
      </c>
      <c r="N458" s="30"/>
      <c r="O458" s="30" t="s">
        <v>244</v>
      </c>
      <c r="P458" s="8" t="s">
        <v>1452</v>
      </c>
      <c r="Q458" s="8" t="s">
        <v>1453</v>
      </c>
      <c r="R458" s="8" t="s">
        <v>471</v>
      </c>
      <c r="T458" s="8" t="s">
        <v>2002</v>
      </c>
      <c r="V458" s="8" t="s">
        <v>1454</v>
      </c>
      <c r="X458" s="8" t="s">
        <v>1449</v>
      </c>
    </row>
    <row r="459" spans="1:24" ht="60" x14ac:dyDescent="0.25">
      <c r="A459" s="174" t="s">
        <v>2777</v>
      </c>
      <c r="B459" s="30" t="s">
        <v>2778</v>
      </c>
      <c r="C459" s="30"/>
      <c r="D459" s="30"/>
      <c r="E459" s="30" t="s">
        <v>113</v>
      </c>
      <c r="F459" s="72"/>
      <c r="G459" s="30"/>
      <c r="H459" s="30"/>
      <c r="I459" s="30"/>
      <c r="J459" s="219"/>
      <c r="K459" s="71"/>
      <c r="L459" s="30"/>
      <c r="M459" s="215">
        <v>162</v>
      </c>
      <c r="N459" s="30"/>
      <c r="O459" s="30" t="s">
        <v>244</v>
      </c>
      <c r="P459" s="8" t="s">
        <v>2588</v>
      </c>
      <c r="Q459" s="8" t="s">
        <v>2003</v>
      </c>
      <c r="R459" s="8" t="s">
        <v>471</v>
      </c>
      <c r="S459" s="8" t="s">
        <v>1460</v>
      </c>
      <c r="T459" s="8" t="s">
        <v>1461</v>
      </c>
      <c r="V459" s="8" t="s">
        <v>2004</v>
      </c>
      <c r="X459" s="8" t="s">
        <v>1456</v>
      </c>
    </row>
    <row r="460" spans="1:24" ht="45" x14ac:dyDescent="0.25">
      <c r="A460" s="176"/>
      <c r="B460" s="30" t="s">
        <v>2779</v>
      </c>
      <c r="C460" s="30"/>
      <c r="D460" s="30"/>
      <c r="E460" s="30" t="s">
        <v>113</v>
      </c>
      <c r="F460" s="72"/>
      <c r="G460" s="30"/>
      <c r="H460" s="30"/>
      <c r="I460" s="30"/>
      <c r="J460" s="219"/>
      <c r="K460" s="71"/>
      <c r="L460" s="30"/>
      <c r="M460" s="215">
        <v>54</v>
      </c>
      <c r="N460" s="30"/>
      <c r="O460" s="30" t="s">
        <v>244</v>
      </c>
      <c r="P460" s="8" t="s">
        <v>2588</v>
      </c>
      <c r="Q460" s="8" t="s">
        <v>1466</v>
      </c>
      <c r="R460" s="8" t="s">
        <v>26</v>
      </c>
      <c r="T460" s="8" t="s">
        <v>1435</v>
      </c>
      <c r="V460" s="8" t="s">
        <v>2004</v>
      </c>
      <c r="X460" s="8" t="s">
        <v>1463</v>
      </c>
    </row>
    <row r="461" spans="1:24" s="125" customFormat="1" ht="35.25" customHeight="1" x14ac:dyDescent="0.25">
      <c r="A461" s="176"/>
      <c r="B461" s="30" t="s">
        <v>2780</v>
      </c>
      <c r="C461" s="30"/>
      <c r="D461" s="30"/>
      <c r="E461" s="30" t="s">
        <v>113</v>
      </c>
      <c r="F461" s="72"/>
      <c r="G461" s="30"/>
      <c r="H461" s="30"/>
      <c r="I461" s="30"/>
      <c r="J461" s="219"/>
      <c r="K461" s="71"/>
      <c r="L461" s="30"/>
      <c r="M461" s="216" t="s">
        <v>2790</v>
      </c>
      <c r="N461" s="30"/>
      <c r="O461" s="30" t="s">
        <v>244</v>
      </c>
      <c r="P461" s="56"/>
      <c r="Q461" s="56"/>
      <c r="R461" s="56"/>
      <c r="S461" s="56"/>
      <c r="T461" s="56"/>
      <c r="U461" s="56"/>
      <c r="V461" s="56"/>
      <c r="X461" s="56"/>
    </row>
    <row r="462" spans="1:24" ht="117" customHeight="1" x14ac:dyDescent="0.25">
      <c r="A462" s="176"/>
      <c r="B462" s="30" t="s">
        <v>2781</v>
      </c>
      <c r="C462" s="30"/>
      <c r="D462" s="30"/>
      <c r="E462" s="30" t="s">
        <v>113</v>
      </c>
      <c r="F462" s="72"/>
      <c r="G462" s="30"/>
      <c r="H462" s="30"/>
      <c r="I462" s="30"/>
      <c r="J462" s="219"/>
      <c r="K462" s="71"/>
      <c r="L462" s="30"/>
      <c r="M462" s="216" t="s">
        <v>2791</v>
      </c>
      <c r="N462" s="30"/>
      <c r="O462" s="30" t="s">
        <v>244</v>
      </c>
      <c r="P462" s="2" t="s">
        <v>1476</v>
      </c>
      <c r="Q462" s="8" t="s">
        <v>433</v>
      </c>
      <c r="R462" s="8" t="s">
        <v>471</v>
      </c>
      <c r="S462" s="8" t="s">
        <v>1477</v>
      </c>
      <c r="T462" s="8" t="s">
        <v>831</v>
      </c>
      <c r="U462" s="8" t="s">
        <v>224</v>
      </c>
      <c r="V462" s="8" t="s">
        <v>1478</v>
      </c>
      <c r="X462" s="8" t="s">
        <v>1468</v>
      </c>
    </row>
    <row r="463" spans="1:24" ht="75" x14ac:dyDescent="0.25">
      <c r="A463" s="176"/>
      <c r="B463" s="30" t="s">
        <v>2782</v>
      </c>
      <c r="C463" s="30"/>
      <c r="D463" s="30"/>
      <c r="E463" s="30" t="s">
        <v>113</v>
      </c>
      <c r="F463" s="72"/>
      <c r="G463" s="30"/>
      <c r="H463" s="30"/>
      <c r="I463" s="30"/>
      <c r="J463" s="219"/>
      <c r="K463" s="71"/>
      <c r="L463" s="30"/>
      <c r="M463" s="216" t="s">
        <v>2792</v>
      </c>
      <c r="N463" s="30"/>
      <c r="O463" s="30" t="s">
        <v>244</v>
      </c>
      <c r="P463" s="8" t="s">
        <v>1476</v>
      </c>
      <c r="Q463" s="8" t="s">
        <v>433</v>
      </c>
      <c r="R463" s="8" t="s">
        <v>471</v>
      </c>
      <c r="S463" s="8" t="s">
        <v>1477</v>
      </c>
      <c r="T463" s="8" t="s">
        <v>831</v>
      </c>
      <c r="U463" s="8" t="s">
        <v>224</v>
      </c>
      <c r="V463" s="8" t="s">
        <v>1478</v>
      </c>
      <c r="X463" s="8" t="s">
        <v>1468</v>
      </c>
    </row>
    <row r="464" spans="1:24" s="125" customFormat="1" ht="32.25" customHeight="1" x14ac:dyDescent="0.25">
      <c r="A464" s="176"/>
      <c r="B464" s="30" t="s">
        <v>2783</v>
      </c>
      <c r="C464" s="30"/>
      <c r="D464" s="30"/>
      <c r="E464" s="30" t="s">
        <v>113</v>
      </c>
      <c r="F464" s="72"/>
      <c r="G464" s="30"/>
      <c r="H464" s="30"/>
      <c r="I464" s="30"/>
      <c r="J464" s="219"/>
      <c r="K464" s="71"/>
      <c r="L464" s="30"/>
      <c r="M464" s="216" t="s">
        <v>2793</v>
      </c>
      <c r="N464" s="30"/>
      <c r="O464" s="30" t="s">
        <v>244</v>
      </c>
      <c r="P464" s="56"/>
      <c r="Q464" s="56"/>
      <c r="R464" s="56"/>
      <c r="S464" s="56"/>
      <c r="T464" s="56"/>
      <c r="U464" s="56"/>
      <c r="V464" s="56"/>
      <c r="X464" s="56"/>
    </row>
    <row r="465" spans="1:24" s="42" customFormat="1" ht="137.25" customHeight="1" x14ac:dyDescent="0.25">
      <c r="A465" s="176"/>
      <c r="B465" s="30" t="s">
        <v>2784</v>
      </c>
      <c r="C465" s="30"/>
      <c r="D465" s="30"/>
      <c r="E465" s="30" t="s">
        <v>113</v>
      </c>
      <c r="F465" s="72"/>
      <c r="G465" s="30"/>
      <c r="H465" s="30"/>
      <c r="I465" s="30"/>
      <c r="J465" s="219"/>
      <c r="K465" s="71"/>
      <c r="L465" s="30"/>
      <c r="M465" s="216" t="s">
        <v>2794</v>
      </c>
      <c r="N465" s="30"/>
      <c r="O465" s="30" t="s">
        <v>244</v>
      </c>
      <c r="P465" s="42" t="s">
        <v>1490</v>
      </c>
      <c r="Q465" s="10" t="s">
        <v>1491</v>
      </c>
      <c r="R465" s="10" t="s">
        <v>26</v>
      </c>
      <c r="S465" s="42" t="s">
        <v>1492</v>
      </c>
      <c r="T465" s="10" t="s">
        <v>1493</v>
      </c>
      <c r="U465" s="10" t="s">
        <v>213</v>
      </c>
      <c r="V465" s="42" t="s">
        <v>1494</v>
      </c>
      <c r="X465" s="42" t="s">
        <v>1483</v>
      </c>
    </row>
    <row r="466" spans="1:24" s="125" customFormat="1" ht="31.5" customHeight="1" x14ac:dyDescent="0.25">
      <c r="A466" s="176"/>
      <c r="B466" s="30" t="s">
        <v>2785</v>
      </c>
      <c r="C466" s="30"/>
      <c r="D466" s="30"/>
      <c r="E466" s="30" t="s">
        <v>113</v>
      </c>
      <c r="F466" s="72"/>
      <c r="G466" s="30"/>
      <c r="H466" s="30"/>
      <c r="I466" s="30"/>
      <c r="J466" s="219"/>
      <c r="K466" s="71"/>
      <c r="L466" s="30"/>
      <c r="M466" s="216" t="s">
        <v>2795</v>
      </c>
      <c r="N466" s="30"/>
      <c r="O466" s="30" t="s">
        <v>244</v>
      </c>
      <c r="P466" s="56"/>
      <c r="Q466" s="56"/>
      <c r="R466" s="56"/>
      <c r="S466" s="56"/>
      <c r="T466" s="56"/>
      <c r="U466" s="56"/>
      <c r="V466" s="56"/>
      <c r="X466" s="56"/>
    </row>
    <row r="467" spans="1:24" ht="90" x14ac:dyDescent="0.25">
      <c r="A467" s="176"/>
      <c r="B467" s="30" t="s">
        <v>2786</v>
      </c>
      <c r="C467" s="30"/>
      <c r="D467" s="30"/>
      <c r="E467" s="30" t="s">
        <v>113</v>
      </c>
      <c r="F467" s="72"/>
      <c r="G467" s="30"/>
      <c r="H467" s="30"/>
      <c r="I467" s="30"/>
      <c r="J467" s="219"/>
      <c r="K467" s="71"/>
      <c r="L467" s="30"/>
      <c r="M467" s="216" t="s">
        <v>2796</v>
      </c>
      <c r="N467" s="30"/>
      <c r="O467" s="30" t="s">
        <v>244</v>
      </c>
      <c r="P467" s="8" t="s">
        <v>2005</v>
      </c>
      <c r="Q467" s="8" t="s">
        <v>433</v>
      </c>
      <c r="R467" s="8" t="s">
        <v>433</v>
      </c>
      <c r="S467" s="8" t="s">
        <v>1531</v>
      </c>
      <c r="T467" s="8" t="s">
        <v>1532</v>
      </c>
      <c r="U467" s="8" t="s">
        <v>213</v>
      </c>
      <c r="V467" s="8" t="s">
        <v>1533</v>
      </c>
      <c r="X467" s="18" t="s">
        <v>1524</v>
      </c>
    </row>
    <row r="468" spans="1:24" s="125" customFormat="1" ht="48.75" customHeight="1" x14ac:dyDescent="0.25">
      <c r="A468" s="176"/>
      <c r="B468" s="30" t="s">
        <v>2787</v>
      </c>
      <c r="C468" s="30"/>
      <c r="D468" s="30"/>
      <c r="E468" s="30" t="s">
        <v>113</v>
      </c>
      <c r="F468" s="72"/>
      <c r="G468" s="30"/>
      <c r="H468" s="30"/>
      <c r="I468" s="30"/>
      <c r="J468" s="219"/>
      <c r="K468" s="71"/>
      <c r="L468" s="30"/>
      <c r="M468" s="216" t="s">
        <v>2797</v>
      </c>
      <c r="N468" s="30"/>
      <c r="O468" s="30" t="s">
        <v>244</v>
      </c>
      <c r="P468" s="56"/>
      <c r="Q468" s="56"/>
      <c r="R468" s="56"/>
      <c r="S468" s="56"/>
      <c r="T468" s="56"/>
      <c r="U468" s="56"/>
      <c r="V468" s="56"/>
      <c r="X468" s="56"/>
    </row>
    <row r="469" spans="1:24" ht="90" x14ac:dyDescent="0.25">
      <c r="A469" s="176"/>
      <c r="B469" s="30" t="s">
        <v>2788</v>
      </c>
      <c r="C469" s="30"/>
      <c r="D469" s="30"/>
      <c r="E469" s="30" t="s">
        <v>113</v>
      </c>
      <c r="F469" s="72"/>
      <c r="G469" s="30"/>
      <c r="H469" s="30"/>
      <c r="I469" s="30"/>
      <c r="J469" s="219"/>
      <c r="K469" s="71"/>
      <c r="L469" s="30"/>
      <c r="M469" s="215">
        <v>57</v>
      </c>
      <c r="N469" s="30"/>
      <c r="O469" s="30" t="s">
        <v>211</v>
      </c>
      <c r="P469" s="54" t="s">
        <v>1519</v>
      </c>
      <c r="Q469" s="54" t="s">
        <v>433</v>
      </c>
      <c r="R469" s="2" t="s">
        <v>26</v>
      </c>
      <c r="S469" s="54" t="s">
        <v>1520</v>
      </c>
      <c r="T469" s="54" t="s">
        <v>1521</v>
      </c>
      <c r="U469" s="54" t="s">
        <v>213</v>
      </c>
      <c r="V469" s="2" t="s">
        <v>1522</v>
      </c>
      <c r="X469" s="2" t="s">
        <v>1513</v>
      </c>
    </row>
    <row r="470" spans="1:24" ht="90" x14ac:dyDescent="0.25">
      <c r="A470" s="176"/>
      <c r="B470" s="30" t="s">
        <v>2789</v>
      </c>
      <c r="C470" s="30"/>
      <c r="D470" s="30"/>
      <c r="E470" s="30" t="s">
        <v>113</v>
      </c>
      <c r="F470" s="72"/>
      <c r="G470" s="30"/>
      <c r="H470" s="30"/>
      <c r="I470" s="30"/>
      <c r="J470" s="219"/>
      <c r="K470" s="71"/>
      <c r="L470" s="30"/>
      <c r="M470" s="216" t="s">
        <v>2798</v>
      </c>
      <c r="N470" s="30"/>
      <c r="O470" s="30" t="s">
        <v>244</v>
      </c>
      <c r="P470" s="8" t="s">
        <v>2007</v>
      </c>
      <c r="Q470" s="8" t="s">
        <v>471</v>
      </c>
      <c r="R470" s="2" t="s">
        <v>471</v>
      </c>
      <c r="S470" s="2" t="s">
        <v>471</v>
      </c>
      <c r="T470" s="8" t="s">
        <v>1540</v>
      </c>
      <c r="U470" s="2" t="s">
        <v>471</v>
      </c>
      <c r="V470" s="2" t="s">
        <v>1541</v>
      </c>
      <c r="X470" s="8" t="s">
        <v>1536</v>
      </c>
    </row>
    <row r="471" spans="1:24" s="125" customFormat="1" ht="33" customHeight="1" x14ac:dyDescent="0.25">
      <c r="A471" s="174" t="s">
        <v>2799</v>
      </c>
      <c r="B471" s="30" t="s">
        <v>2800</v>
      </c>
      <c r="C471" s="30"/>
      <c r="D471" s="30"/>
      <c r="E471" s="30" t="s">
        <v>113</v>
      </c>
      <c r="F471" s="72"/>
      <c r="G471" s="30"/>
      <c r="H471" s="30"/>
      <c r="I471" s="30"/>
      <c r="J471" s="219"/>
      <c r="K471" s="71"/>
      <c r="L471" s="30"/>
      <c r="M471" s="215">
        <v>53</v>
      </c>
      <c r="N471" s="30"/>
      <c r="O471" s="30" t="s">
        <v>244</v>
      </c>
      <c r="P471" s="56"/>
      <c r="Q471" s="56"/>
      <c r="R471" s="56"/>
      <c r="S471" s="56"/>
      <c r="T471" s="56"/>
      <c r="U471" s="56"/>
      <c r="V471" s="56"/>
      <c r="X471" s="56"/>
    </row>
    <row r="472" spans="1:24" ht="45" x14ac:dyDescent="0.25">
      <c r="A472" s="176"/>
      <c r="B472" s="30" t="s">
        <v>2801</v>
      </c>
      <c r="C472" s="30"/>
      <c r="D472" s="30"/>
      <c r="E472" s="30" t="s">
        <v>113</v>
      </c>
      <c r="F472" s="72"/>
      <c r="G472" s="30"/>
      <c r="H472" s="30"/>
      <c r="I472" s="30"/>
      <c r="J472" s="219"/>
      <c r="K472" s="71"/>
      <c r="L472" s="30"/>
      <c r="M472" s="215">
        <v>6.5</v>
      </c>
      <c r="N472" s="30"/>
      <c r="O472" s="30" t="s">
        <v>244</v>
      </c>
      <c r="P472" s="19" t="s">
        <v>1554</v>
      </c>
      <c r="Q472" s="19" t="s">
        <v>1555</v>
      </c>
      <c r="R472" s="19" t="s">
        <v>26</v>
      </c>
      <c r="S472" s="19" t="s">
        <v>1556</v>
      </c>
      <c r="T472" s="19" t="s">
        <v>1557</v>
      </c>
      <c r="U472" s="19" t="s">
        <v>1558</v>
      </c>
      <c r="V472" s="19" t="s">
        <v>1559</v>
      </c>
      <c r="W472" s="130"/>
      <c r="X472" s="19" t="s">
        <v>1546</v>
      </c>
    </row>
    <row r="473" spans="1:24" ht="45" x14ac:dyDescent="0.25">
      <c r="A473" s="176"/>
      <c r="B473" s="30" t="s">
        <v>2802</v>
      </c>
      <c r="C473" s="30"/>
      <c r="D473" s="30"/>
      <c r="E473" s="30" t="s">
        <v>113</v>
      </c>
      <c r="F473" s="72"/>
      <c r="G473" s="30"/>
      <c r="H473" s="30"/>
      <c r="I473" s="30"/>
      <c r="J473" s="219"/>
      <c r="K473" s="71"/>
      <c r="L473" s="30"/>
      <c r="M473" s="216" t="s">
        <v>2835</v>
      </c>
      <c r="N473" s="30"/>
      <c r="O473" s="30" t="s">
        <v>244</v>
      </c>
      <c r="P473" s="19" t="s">
        <v>1554</v>
      </c>
      <c r="Q473" s="19" t="s">
        <v>26</v>
      </c>
      <c r="R473" s="19" t="s">
        <v>26</v>
      </c>
      <c r="S473" s="19" t="s">
        <v>1556</v>
      </c>
      <c r="T473" s="19" t="s">
        <v>1557</v>
      </c>
      <c r="U473" s="19" t="s">
        <v>213</v>
      </c>
      <c r="V473" s="19" t="s">
        <v>1562</v>
      </c>
      <c r="W473" s="130"/>
      <c r="X473" s="19" t="s">
        <v>1560</v>
      </c>
    </row>
    <row r="474" spans="1:24" ht="75" x14ac:dyDescent="0.25">
      <c r="A474" s="176"/>
      <c r="B474" s="30" t="s">
        <v>2803</v>
      </c>
      <c r="C474" s="30"/>
      <c r="D474" s="30"/>
      <c r="E474" s="30" t="s">
        <v>113</v>
      </c>
      <c r="F474" s="72"/>
      <c r="G474" s="30"/>
      <c r="H474" s="30"/>
      <c r="I474" s="30"/>
      <c r="J474" s="219"/>
      <c r="K474" s="71"/>
      <c r="L474" s="30"/>
      <c r="M474" s="215">
        <v>82</v>
      </c>
      <c r="N474" s="30"/>
      <c r="O474" s="30" t="s">
        <v>244</v>
      </c>
      <c r="P474" s="19" t="s">
        <v>1567</v>
      </c>
      <c r="Q474" s="19" t="s">
        <v>1568</v>
      </c>
      <c r="R474" s="19" t="s">
        <v>1569</v>
      </c>
      <c r="S474" s="19" t="s">
        <v>1570</v>
      </c>
      <c r="T474" s="19" t="s">
        <v>1571</v>
      </c>
      <c r="U474" s="19" t="s">
        <v>224</v>
      </c>
      <c r="V474" s="19" t="s">
        <v>1572</v>
      </c>
      <c r="W474" s="130"/>
      <c r="X474" s="19" t="s">
        <v>1564</v>
      </c>
    </row>
    <row r="475" spans="1:24" ht="75" x14ac:dyDescent="0.25">
      <c r="A475" s="176"/>
      <c r="B475" s="30" t="s">
        <v>2804</v>
      </c>
      <c r="C475" s="30"/>
      <c r="D475" s="30"/>
      <c r="E475" s="30" t="s">
        <v>113</v>
      </c>
      <c r="F475" s="72"/>
      <c r="G475" s="30"/>
      <c r="H475" s="30"/>
      <c r="I475" s="30"/>
      <c r="J475" s="219"/>
      <c r="K475" s="71"/>
      <c r="L475" s="30"/>
      <c r="M475" s="215">
        <v>65</v>
      </c>
      <c r="N475" s="30"/>
      <c r="O475" s="30" t="s">
        <v>244</v>
      </c>
      <c r="P475" s="19" t="s">
        <v>1567</v>
      </c>
      <c r="Q475" s="19" t="s">
        <v>1568</v>
      </c>
      <c r="R475" s="19" t="s">
        <v>1569</v>
      </c>
      <c r="S475" s="19" t="s">
        <v>1570</v>
      </c>
      <c r="T475" s="19" t="s">
        <v>1571</v>
      </c>
      <c r="U475" s="19" t="s">
        <v>224</v>
      </c>
      <c r="V475" s="19" t="s">
        <v>1572</v>
      </c>
      <c r="W475" s="130"/>
      <c r="X475" s="19" t="s">
        <v>1564</v>
      </c>
    </row>
    <row r="476" spans="1:24" ht="75" x14ac:dyDescent="0.25">
      <c r="A476" s="176"/>
      <c r="B476" s="30" t="s">
        <v>2805</v>
      </c>
      <c r="C476" s="30"/>
      <c r="D476" s="30"/>
      <c r="E476" s="30" t="s">
        <v>113</v>
      </c>
      <c r="F476" s="72"/>
      <c r="G476" s="30"/>
      <c r="H476" s="30"/>
      <c r="I476" s="30"/>
      <c r="J476" s="219"/>
      <c r="K476" s="71"/>
      <c r="L476" s="30"/>
      <c r="M476" s="215">
        <v>82</v>
      </c>
      <c r="N476" s="30"/>
      <c r="O476" s="30" t="s">
        <v>244</v>
      </c>
      <c r="P476" s="19" t="s">
        <v>1567</v>
      </c>
      <c r="Q476" s="19" t="s">
        <v>1568</v>
      </c>
      <c r="R476" s="19" t="s">
        <v>1569</v>
      </c>
      <c r="S476" s="19" t="s">
        <v>1570</v>
      </c>
      <c r="T476" s="19" t="s">
        <v>1571</v>
      </c>
      <c r="U476" s="19" t="s">
        <v>224</v>
      </c>
      <c r="V476" s="19" t="s">
        <v>1572</v>
      </c>
      <c r="W476" s="130"/>
      <c r="X476" s="19" t="s">
        <v>1564</v>
      </c>
    </row>
    <row r="477" spans="1:24" ht="75" x14ac:dyDescent="0.25">
      <c r="A477" s="176"/>
      <c r="B477" s="30" t="s">
        <v>2806</v>
      </c>
      <c r="C477" s="30"/>
      <c r="D477" s="30"/>
      <c r="E477" s="30" t="s">
        <v>113</v>
      </c>
      <c r="F477" s="72"/>
      <c r="G477" s="30"/>
      <c r="H477" s="30"/>
      <c r="I477" s="30"/>
      <c r="J477" s="219"/>
      <c r="K477" s="71"/>
      <c r="L477" s="30"/>
      <c r="M477" s="215">
        <v>87</v>
      </c>
      <c r="N477" s="30"/>
      <c r="O477" s="30" t="s">
        <v>244</v>
      </c>
      <c r="P477" s="19" t="s">
        <v>1567</v>
      </c>
      <c r="Q477" s="19" t="s">
        <v>1568</v>
      </c>
      <c r="R477" s="19" t="s">
        <v>1569</v>
      </c>
      <c r="S477" s="19" t="s">
        <v>1570</v>
      </c>
      <c r="T477" s="19" t="s">
        <v>1571</v>
      </c>
      <c r="U477" s="19" t="s">
        <v>224</v>
      </c>
      <c r="V477" s="19" t="s">
        <v>1572</v>
      </c>
      <c r="W477" s="130"/>
      <c r="X477" s="19" t="s">
        <v>1564</v>
      </c>
    </row>
    <row r="478" spans="1:24" ht="75" x14ac:dyDescent="0.25">
      <c r="A478" s="176"/>
      <c r="B478" s="30" t="s">
        <v>2807</v>
      </c>
      <c r="C478" s="30"/>
      <c r="D478" s="30"/>
      <c r="E478" s="30" t="s">
        <v>113</v>
      </c>
      <c r="F478" s="72"/>
      <c r="G478" s="30"/>
      <c r="H478" s="30"/>
      <c r="I478" s="30"/>
      <c r="J478" s="219"/>
      <c r="K478" s="71"/>
      <c r="L478" s="30"/>
      <c r="M478" s="215">
        <v>130</v>
      </c>
      <c r="N478" s="30"/>
      <c r="O478" s="30" t="s">
        <v>244</v>
      </c>
      <c r="P478" s="19" t="s">
        <v>1567</v>
      </c>
      <c r="Q478" s="19" t="s">
        <v>1568</v>
      </c>
      <c r="R478" s="19" t="s">
        <v>1585</v>
      </c>
      <c r="S478" s="19" t="s">
        <v>1570</v>
      </c>
      <c r="T478" s="19" t="s">
        <v>1571</v>
      </c>
      <c r="U478" s="19" t="s">
        <v>224</v>
      </c>
      <c r="V478" s="19" t="s">
        <v>1572</v>
      </c>
      <c r="W478" s="130"/>
      <c r="X478" s="19" t="s">
        <v>1564</v>
      </c>
    </row>
    <row r="479" spans="1:24" ht="75" x14ac:dyDescent="0.25">
      <c r="A479" s="176"/>
      <c r="B479" s="30" t="s">
        <v>2808</v>
      </c>
      <c r="C479" s="30"/>
      <c r="D479" s="30"/>
      <c r="E479" s="30" t="s">
        <v>113</v>
      </c>
      <c r="F479" s="72"/>
      <c r="G479" s="30"/>
      <c r="H479" s="30"/>
      <c r="I479" s="30"/>
      <c r="J479" s="219"/>
      <c r="K479" s="71"/>
      <c r="L479" s="30"/>
      <c r="M479" s="215">
        <v>82</v>
      </c>
      <c r="N479" s="30"/>
      <c r="O479" s="30" t="s">
        <v>244</v>
      </c>
      <c r="P479" s="19" t="s">
        <v>1567</v>
      </c>
      <c r="Q479" s="19" t="s">
        <v>1568</v>
      </c>
      <c r="R479" s="19" t="s">
        <v>1589</v>
      </c>
      <c r="S479" s="19" t="s">
        <v>1570</v>
      </c>
      <c r="T479" s="19" t="s">
        <v>1571</v>
      </c>
      <c r="U479" s="19" t="s">
        <v>224</v>
      </c>
      <c r="V479" s="19" t="s">
        <v>1572</v>
      </c>
      <c r="W479" s="130"/>
      <c r="X479" s="19" t="s">
        <v>1564</v>
      </c>
    </row>
    <row r="480" spans="1:24" ht="75" x14ac:dyDescent="0.25">
      <c r="A480" s="176"/>
      <c r="B480" s="30" t="s">
        <v>2809</v>
      </c>
      <c r="C480" s="30"/>
      <c r="D480" s="30"/>
      <c r="E480" s="30" t="s">
        <v>113</v>
      </c>
      <c r="F480" s="72"/>
      <c r="G480" s="30"/>
      <c r="H480" s="30"/>
      <c r="I480" s="30"/>
      <c r="J480" s="219"/>
      <c r="K480" s="71"/>
      <c r="L480" s="30"/>
      <c r="M480" s="215">
        <v>190</v>
      </c>
      <c r="N480" s="30"/>
      <c r="O480" s="30" t="s">
        <v>244</v>
      </c>
      <c r="P480" s="19" t="s">
        <v>1567</v>
      </c>
      <c r="Q480" s="19" t="s">
        <v>1568</v>
      </c>
      <c r="R480" s="19" t="s">
        <v>1569</v>
      </c>
      <c r="S480" s="19" t="s">
        <v>1570</v>
      </c>
      <c r="T480" s="19" t="s">
        <v>1592</v>
      </c>
      <c r="U480" s="19" t="s">
        <v>224</v>
      </c>
      <c r="V480" s="19" t="s">
        <v>1572</v>
      </c>
      <c r="W480" s="130"/>
      <c r="X480" s="19" t="s">
        <v>1564</v>
      </c>
    </row>
    <row r="481" spans="1:24" ht="75" x14ac:dyDescent="0.25">
      <c r="A481" s="176"/>
      <c r="B481" s="30" t="s">
        <v>2810</v>
      </c>
      <c r="C481" s="30"/>
      <c r="D481" s="30"/>
      <c r="E481" s="30" t="s">
        <v>113</v>
      </c>
      <c r="F481" s="72"/>
      <c r="G481" s="30"/>
      <c r="H481" s="30"/>
      <c r="I481" s="30"/>
      <c r="J481" s="219"/>
      <c r="K481" s="71"/>
      <c r="L481" s="30"/>
      <c r="M481" s="215">
        <v>271</v>
      </c>
      <c r="N481" s="30"/>
      <c r="O481" s="30" t="s">
        <v>244</v>
      </c>
      <c r="P481" s="19" t="s">
        <v>1567</v>
      </c>
      <c r="Q481" s="19" t="s">
        <v>1568</v>
      </c>
      <c r="R481" s="19" t="s">
        <v>1569</v>
      </c>
      <c r="S481" s="19" t="s">
        <v>1570</v>
      </c>
      <c r="T481" s="19" t="s">
        <v>1592</v>
      </c>
      <c r="U481" s="19" t="s">
        <v>224</v>
      </c>
      <c r="V481" s="19" t="s">
        <v>1572</v>
      </c>
      <c r="W481" s="130"/>
      <c r="X481" s="19" t="s">
        <v>1564</v>
      </c>
    </row>
    <row r="482" spans="1:24" ht="75" x14ac:dyDescent="0.25">
      <c r="A482" s="176"/>
      <c r="B482" s="30" t="s">
        <v>2811</v>
      </c>
      <c r="C482" s="30"/>
      <c r="D482" s="30"/>
      <c r="E482" s="30" t="s">
        <v>113</v>
      </c>
      <c r="F482" s="72"/>
      <c r="G482" s="30"/>
      <c r="H482" s="30"/>
      <c r="I482" s="30"/>
      <c r="J482" s="219"/>
      <c r="K482" s="71"/>
      <c r="L482" s="30"/>
      <c r="M482" s="215">
        <v>379</v>
      </c>
      <c r="N482" s="30"/>
      <c r="O482" s="30" t="s">
        <v>244</v>
      </c>
      <c r="P482" s="19" t="s">
        <v>1567</v>
      </c>
      <c r="Q482" s="19" t="s">
        <v>1568</v>
      </c>
      <c r="R482" s="19" t="s">
        <v>1569</v>
      </c>
      <c r="S482" s="19" t="s">
        <v>1570</v>
      </c>
      <c r="T482" s="19" t="s">
        <v>1571</v>
      </c>
      <c r="U482" s="19" t="s">
        <v>224</v>
      </c>
      <c r="V482" s="19" t="s">
        <v>1572</v>
      </c>
      <c r="W482" s="130"/>
      <c r="X482" s="19" t="s">
        <v>1564</v>
      </c>
    </row>
    <row r="483" spans="1:24" ht="90" x14ac:dyDescent="0.25">
      <c r="A483" s="176"/>
      <c r="B483" s="30" t="s">
        <v>2812</v>
      </c>
      <c r="C483" s="30"/>
      <c r="D483" s="30"/>
      <c r="E483" s="30" t="s">
        <v>113</v>
      </c>
      <c r="F483" s="72"/>
      <c r="G483" s="30"/>
      <c r="H483" s="30"/>
      <c r="I483" s="30"/>
      <c r="J483" s="219"/>
      <c r="K483" s="71"/>
      <c r="L483" s="30"/>
      <c r="M483" s="215">
        <v>54</v>
      </c>
      <c r="N483" s="30"/>
      <c r="O483" s="30" t="s">
        <v>244</v>
      </c>
      <c r="P483" s="19" t="s">
        <v>1601</v>
      </c>
      <c r="Q483" s="19" t="s">
        <v>26</v>
      </c>
      <c r="R483" s="19" t="s">
        <v>26</v>
      </c>
      <c r="S483" s="19" t="s">
        <v>1570</v>
      </c>
      <c r="T483" s="19" t="s">
        <v>1602</v>
      </c>
      <c r="U483" s="19" t="s">
        <v>224</v>
      </c>
      <c r="V483" s="19" t="s">
        <v>1603</v>
      </c>
      <c r="W483" s="130"/>
      <c r="X483" s="19" t="s">
        <v>1598</v>
      </c>
    </row>
    <row r="484" spans="1:24" ht="75" x14ac:dyDescent="0.25">
      <c r="A484" s="176"/>
      <c r="B484" s="30" t="s">
        <v>2813</v>
      </c>
      <c r="C484" s="30"/>
      <c r="D484" s="30"/>
      <c r="E484" s="30" t="s">
        <v>113</v>
      </c>
      <c r="F484" s="72"/>
      <c r="G484" s="30"/>
      <c r="H484" s="30"/>
      <c r="I484" s="30"/>
      <c r="J484" s="219"/>
      <c r="K484" s="71"/>
      <c r="L484" s="30"/>
      <c r="M484" s="215">
        <v>22</v>
      </c>
      <c r="N484" s="30"/>
      <c r="O484" s="30" t="s">
        <v>244</v>
      </c>
      <c r="P484" s="19" t="s">
        <v>1567</v>
      </c>
      <c r="Q484" s="19" t="s">
        <v>1568</v>
      </c>
      <c r="R484" s="19" t="s">
        <v>1608</v>
      </c>
      <c r="S484" s="19" t="s">
        <v>1570</v>
      </c>
      <c r="T484" s="19" t="s">
        <v>1609</v>
      </c>
      <c r="U484" s="19" t="s">
        <v>224</v>
      </c>
      <c r="V484" s="19" t="s">
        <v>1610</v>
      </c>
      <c r="W484" s="130"/>
      <c r="X484" s="19" t="s">
        <v>1605</v>
      </c>
    </row>
    <row r="485" spans="1:24" ht="75" x14ac:dyDescent="0.25">
      <c r="A485" s="176"/>
      <c r="B485" s="30" t="s">
        <v>2814</v>
      </c>
      <c r="C485" s="30"/>
      <c r="D485" s="30"/>
      <c r="E485" s="30" t="s">
        <v>113</v>
      </c>
      <c r="F485" s="72"/>
      <c r="G485" s="30"/>
      <c r="H485" s="30"/>
      <c r="I485" s="30"/>
      <c r="J485" s="219"/>
      <c r="K485" s="71"/>
      <c r="L485" s="30"/>
      <c r="M485" s="215">
        <v>21</v>
      </c>
      <c r="N485" s="30"/>
      <c r="O485" s="30" t="s">
        <v>244</v>
      </c>
      <c r="P485" s="19" t="s">
        <v>1567</v>
      </c>
      <c r="Q485" s="19" t="s">
        <v>1568</v>
      </c>
      <c r="R485" s="19" t="s">
        <v>1608</v>
      </c>
      <c r="S485" s="19" t="s">
        <v>1570</v>
      </c>
      <c r="T485" s="19" t="s">
        <v>1614</v>
      </c>
      <c r="U485" s="19" t="s">
        <v>224</v>
      </c>
      <c r="V485" s="19" t="s">
        <v>1610</v>
      </c>
      <c r="W485" s="130"/>
      <c r="X485" s="19" t="s">
        <v>1605</v>
      </c>
    </row>
    <row r="486" spans="1:24" ht="90" x14ac:dyDescent="0.25">
      <c r="A486" s="176"/>
      <c r="B486" s="30" t="s">
        <v>2815</v>
      </c>
      <c r="C486" s="30"/>
      <c r="D486" s="30"/>
      <c r="E486" s="30" t="s">
        <v>113</v>
      </c>
      <c r="F486" s="72"/>
      <c r="G486" s="30"/>
      <c r="H486" s="30"/>
      <c r="I486" s="30"/>
      <c r="J486" s="219"/>
      <c r="K486" s="71"/>
      <c r="L486" s="30"/>
      <c r="M486" s="215">
        <v>22</v>
      </c>
      <c r="N486" s="30"/>
      <c r="O486" s="30" t="s">
        <v>244</v>
      </c>
      <c r="P486" s="19" t="s">
        <v>1567</v>
      </c>
      <c r="Q486" s="19" t="s">
        <v>1568</v>
      </c>
      <c r="R486" s="20" t="s">
        <v>1608</v>
      </c>
      <c r="S486" s="19" t="s">
        <v>1570</v>
      </c>
      <c r="T486" s="19" t="s">
        <v>1618</v>
      </c>
      <c r="U486" s="19" t="s">
        <v>224</v>
      </c>
      <c r="V486" s="19" t="s">
        <v>1619</v>
      </c>
      <c r="W486" s="130"/>
      <c r="X486" s="19" t="s">
        <v>1616</v>
      </c>
    </row>
    <row r="487" spans="1:24" ht="45" x14ac:dyDescent="0.25">
      <c r="A487" s="176"/>
      <c r="B487" s="30" t="s">
        <v>2816</v>
      </c>
      <c r="C487" s="30"/>
      <c r="D487" s="30"/>
      <c r="E487" s="30" t="s">
        <v>113</v>
      </c>
      <c r="F487" s="72"/>
      <c r="G487" s="30"/>
      <c r="H487" s="30"/>
      <c r="I487" s="30"/>
      <c r="J487" s="219"/>
      <c r="K487" s="71"/>
      <c r="L487" s="30"/>
      <c r="M487" s="215">
        <v>22</v>
      </c>
      <c r="N487" s="30"/>
      <c r="O487" s="30" t="s">
        <v>244</v>
      </c>
      <c r="P487" s="19" t="s">
        <v>1601</v>
      </c>
      <c r="Q487" s="19" t="s">
        <v>26</v>
      </c>
      <c r="R487" s="19" t="s">
        <v>1624</v>
      </c>
      <c r="S487" s="19" t="s">
        <v>1570</v>
      </c>
      <c r="T487" s="19" t="s">
        <v>1625</v>
      </c>
      <c r="U487" s="19" t="s">
        <v>224</v>
      </c>
      <c r="V487" s="19" t="s">
        <v>1603</v>
      </c>
      <c r="W487" s="130"/>
      <c r="X487" s="19" t="s">
        <v>1621</v>
      </c>
    </row>
    <row r="488" spans="1:24" ht="45" x14ac:dyDescent="0.25">
      <c r="A488" s="176"/>
      <c r="B488" s="30" t="s">
        <v>2817</v>
      </c>
      <c r="C488" s="30"/>
      <c r="D488" s="30"/>
      <c r="E488" s="30" t="s">
        <v>113</v>
      </c>
      <c r="F488" s="72"/>
      <c r="G488" s="30"/>
      <c r="H488" s="30"/>
      <c r="I488" s="30"/>
      <c r="J488" s="219"/>
      <c r="K488" s="71"/>
      <c r="L488" s="30"/>
      <c r="M488" s="215">
        <v>11</v>
      </c>
      <c r="N488" s="30"/>
      <c r="O488" s="30" t="s">
        <v>244</v>
      </c>
      <c r="P488" s="19" t="s">
        <v>1601</v>
      </c>
      <c r="Q488" s="19" t="s">
        <v>26</v>
      </c>
      <c r="R488" s="19" t="s">
        <v>1624</v>
      </c>
      <c r="S488" s="19" t="s">
        <v>1570</v>
      </c>
      <c r="T488" s="19" t="s">
        <v>1625</v>
      </c>
      <c r="U488" s="19" t="s">
        <v>224</v>
      </c>
      <c r="V488" s="19" t="s">
        <v>1603</v>
      </c>
      <c r="W488" s="130"/>
      <c r="X488" s="19" t="s">
        <v>1621</v>
      </c>
    </row>
    <row r="489" spans="1:24" ht="60" x14ac:dyDescent="0.25">
      <c r="A489" s="176"/>
      <c r="B489" s="30" t="s">
        <v>2818</v>
      </c>
      <c r="C489" s="30"/>
      <c r="D489" s="30"/>
      <c r="E489" s="30" t="s">
        <v>113</v>
      </c>
      <c r="F489" s="72"/>
      <c r="G489" s="30"/>
      <c r="H489" s="30"/>
      <c r="I489" s="30"/>
      <c r="J489" s="219"/>
      <c r="K489" s="71"/>
      <c r="L489" s="30"/>
      <c r="M489" s="215">
        <v>5.5</v>
      </c>
      <c r="N489" s="30"/>
      <c r="O489" s="30" t="s">
        <v>244</v>
      </c>
      <c r="P489" s="19" t="s">
        <v>1601</v>
      </c>
      <c r="Q489" s="19" t="s">
        <v>26</v>
      </c>
      <c r="R489" s="19" t="s">
        <v>1624</v>
      </c>
      <c r="S489" s="19" t="s">
        <v>1570</v>
      </c>
      <c r="T489" s="19" t="s">
        <v>1632</v>
      </c>
      <c r="U489" s="19" t="s">
        <v>224</v>
      </c>
      <c r="V489" s="19" t="s">
        <v>1603</v>
      </c>
      <c r="W489" s="130"/>
      <c r="X489" s="19" t="s">
        <v>1621</v>
      </c>
    </row>
    <row r="490" spans="1:24" ht="60" x14ac:dyDescent="0.25">
      <c r="A490" s="176"/>
      <c r="B490" s="30" t="s">
        <v>2819</v>
      </c>
      <c r="C490" s="30"/>
      <c r="D490" s="30"/>
      <c r="E490" s="30" t="s">
        <v>113</v>
      </c>
      <c r="F490" s="72"/>
      <c r="G490" s="30"/>
      <c r="H490" s="30"/>
      <c r="I490" s="30"/>
      <c r="J490" s="219"/>
      <c r="K490" s="71"/>
      <c r="L490" s="30"/>
      <c r="M490" s="215">
        <v>22</v>
      </c>
      <c r="N490" s="30"/>
      <c r="O490" s="30" t="s">
        <v>244</v>
      </c>
      <c r="P490" s="19" t="s">
        <v>1601</v>
      </c>
      <c r="Q490" s="19" t="s">
        <v>26</v>
      </c>
      <c r="R490" s="19" t="s">
        <v>1624</v>
      </c>
      <c r="S490" s="19" t="s">
        <v>1570</v>
      </c>
      <c r="T490" s="19" t="s">
        <v>1632</v>
      </c>
      <c r="U490" s="19" t="s">
        <v>224</v>
      </c>
      <c r="V490" s="19" t="s">
        <v>1603</v>
      </c>
      <c r="W490" s="130"/>
      <c r="X490" s="19" t="s">
        <v>1621</v>
      </c>
    </row>
    <row r="491" spans="1:24" ht="75" x14ac:dyDescent="0.25">
      <c r="A491" s="176"/>
      <c r="B491" s="30" t="s">
        <v>2820</v>
      </c>
      <c r="C491" s="30"/>
      <c r="D491" s="30"/>
      <c r="E491" s="30" t="s">
        <v>113</v>
      </c>
      <c r="F491" s="72"/>
      <c r="G491" s="30"/>
      <c r="H491" s="30"/>
      <c r="I491" s="30"/>
      <c r="J491" s="219"/>
      <c r="K491" s="71"/>
      <c r="L491" s="30"/>
      <c r="M491" s="215">
        <v>6.5</v>
      </c>
      <c r="N491" s="30"/>
      <c r="O491" s="30" t="s">
        <v>244</v>
      </c>
      <c r="P491" s="19" t="s">
        <v>1567</v>
      </c>
      <c r="Q491" s="19" t="s">
        <v>1568</v>
      </c>
      <c r="R491" s="20" t="s">
        <v>1608</v>
      </c>
      <c r="S491" s="19" t="s">
        <v>1570</v>
      </c>
      <c r="T491" s="19" t="s">
        <v>1640</v>
      </c>
      <c r="U491" s="19" t="s">
        <v>224</v>
      </c>
      <c r="V491" s="19" t="s">
        <v>1619</v>
      </c>
      <c r="W491" s="130"/>
      <c r="X491" s="19" t="s">
        <v>1637</v>
      </c>
    </row>
    <row r="492" spans="1:24" ht="30" x14ac:dyDescent="0.25">
      <c r="A492" s="176"/>
      <c r="B492" s="30" t="s">
        <v>2821</v>
      </c>
      <c r="C492" s="30"/>
      <c r="D492" s="30"/>
      <c r="E492" s="30" t="s">
        <v>113</v>
      </c>
      <c r="F492" s="72"/>
      <c r="G492" s="30"/>
      <c r="H492" s="30"/>
      <c r="I492" s="30"/>
      <c r="J492" s="219"/>
      <c r="K492" s="71"/>
      <c r="L492" s="30"/>
      <c r="M492" s="215">
        <v>22</v>
      </c>
      <c r="N492" s="30"/>
      <c r="O492" s="30" t="s">
        <v>244</v>
      </c>
      <c r="P492" s="19" t="s">
        <v>26</v>
      </c>
      <c r="Q492" s="19" t="s">
        <v>26</v>
      </c>
      <c r="R492" s="19" t="s">
        <v>26</v>
      </c>
      <c r="S492" s="19" t="s">
        <v>26</v>
      </c>
      <c r="T492" s="19" t="s">
        <v>26</v>
      </c>
      <c r="U492" s="19" t="s">
        <v>26</v>
      </c>
      <c r="V492" s="19" t="s">
        <v>26</v>
      </c>
      <c r="W492" s="19"/>
      <c r="X492" s="19" t="s">
        <v>1641</v>
      </c>
    </row>
    <row r="493" spans="1:24" ht="75" x14ac:dyDescent="0.25">
      <c r="A493" s="176"/>
      <c r="B493" s="30" t="s">
        <v>2822</v>
      </c>
      <c r="C493" s="30"/>
      <c r="D493" s="30"/>
      <c r="E493" s="30" t="s">
        <v>113</v>
      </c>
      <c r="F493" s="72"/>
      <c r="G493" s="30"/>
      <c r="H493" s="30"/>
      <c r="I493" s="30"/>
      <c r="J493" s="219"/>
      <c r="K493" s="71"/>
      <c r="L493" s="30"/>
      <c r="M493" s="215">
        <v>44</v>
      </c>
      <c r="N493" s="30"/>
      <c r="O493" s="30" t="s">
        <v>244</v>
      </c>
      <c r="P493" s="19" t="s">
        <v>1567</v>
      </c>
      <c r="Q493" s="19" t="s">
        <v>1568</v>
      </c>
      <c r="R493" s="20" t="s">
        <v>1647</v>
      </c>
      <c r="S493" s="19" t="s">
        <v>1570</v>
      </c>
      <c r="T493" s="19" t="s">
        <v>1640</v>
      </c>
      <c r="U493" s="19" t="s">
        <v>224</v>
      </c>
      <c r="V493" s="19" t="s">
        <v>1619</v>
      </c>
      <c r="W493" s="130"/>
      <c r="X493" s="19" t="s">
        <v>1644</v>
      </c>
    </row>
    <row r="494" spans="1:24" ht="56.25" customHeight="1" x14ac:dyDescent="0.25">
      <c r="A494" s="176"/>
      <c r="B494" s="30" t="s">
        <v>2823</v>
      </c>
      <c r="C494" s="30"/>
      <c r="D494" s="30"/>
      <c r="E494" s="30" t="s">
        <v>113</v>
      </c>
      <c r="F494" s="72"/>
      <c r="G494" s="30"/>
      <c r="H494" s="30"/>
      <c r="I494" s="30"/>
      <c r="J494" s="219"/>
      <c r="K494" s="71"/>
      <c r="L494" s="30"/>
      <c r="M494" s="215">
        <v>76</v>
      </c>
      <c r="N494" s="30"/>
      <c r="O494" s="30" t="s">
        <v>244</v>
      </c>
      <c r="P494" s="19" t="s">
        <v>1567</v>
      </c>
      <c r="Q494" s="19" t="s">
        <v>1568</v>
      </c>
      <c r="R494" s="19" t="s">
        <v>1624</v>
      </c>
      <c r="S494" s="19" t="s">
        <v>1570</v>
      </c>
      <c r="T494" s="19" t="s">
        <v>1640</v>
      </c>
      <c r="U494" s="19" t="s">
        <v>224</v>
      </c>
      <c r="V494" s="19" t="s">
        <v>1619</v>
      </c>
      <c r="W494" s="130"/>
      <c r="X494" s="19" t="s">
        <v>1649</v>
      </c>
    </row>
    <row r="495" spans="1:24" ht="45" x14ac:dyDescent="0.25">
      <c r="A495" s="176"/>
      <c r="B495" s="30" t="s">
        <v>2824</v>
      </c>
      <c r="C495" s="30"/>
      <c r="D495" s="30"/>
      <c r="E495" s="30" t="s">
        <v>113</v>
      </c>
      <c r="F495" s="72"/>
      <c r="G495" s="30"/>
      <c r="H495" s="30"/>
      <c r="I495" s="30"/>
      <c r="J495" s="219"/>
      <c r="K495" s="71"/>
      <c r="L495" s="30"/>
      <c r="M495" s="215">
        <v>22</v>
      </c>
      <c r="N495" s="30"/>
      <c r="O495" s="30" t="s">
        <v>244</v>
      </c>
      <c r="P495" s="19" t="s">
        <v>1601</v>
      </c>
      <c r="Q495" s="19" t="s">
        <v>26</v>
      </c>
      <c r="R495" s="19" t="s">
        <v>1624</v>
      </c>
      <c r="S495" s="19" t="s">
        <v>1570</v>
      </c>
      <c r="T495" s="19" t="s">
        <v>1655</v>
      </c>
      <c r="U495" s="19" t="s">
        <v>224</v>
      </c>
      <c r="V495" s="19" t="s">
        <v>1603</v>
      </c>
      <c r="W495" s="130"/>
      <c r="X495" s="19" t="s">
        <v>1653</v>
      </c>
    </row>
    <row r="496" spans="1:24" ht="90" x14ac:dyDescent="0.25">
      <c r="A496" s="176"/>
      <c r="B496" s="30" t="s">
        <v>2825</v>
      </c>
      <c r="C496" s="30"/>
      <c r="D496" s="30"/>
      <c r="E496" s="30" t="s">
        <v>113</v>
      </c>
      <c r="F496" s="72"/>
      <c r="G496" s="30"/>
      <c r="H496" s="30"/>
      <c r="I496" s="30"/>
      <c r="J496" s="219"/>
      <c r="K496" s="71"/>
      <c r="L496" s="30"/>
      <c r="M496" s="215">
        <v>13</v>
      </c>
      <c r="N496" s="30"/>
      <c r="O496" s="30" t="s">
        <v>244</v>
      </c>
      <c r="P496" s="19" t="s">
        <v>1567</v>
      </c>
      <c r="Q496" s="19" t="s">
        <v>1568</v>
      </c>
      <c r="R496" s="19" t="s">
        <v>26</v>
      </c>
      <c r="S496" s="19" t="s">
        <v>1570</v>
      </c>
      <c r="T496" s="19" t="s">
        <v>1660</v>
      </c>
      <c r="U496" s="19" t="s">
        <v>224</v>
      </c>
      <c r="V496" s="19" t="s">
        <v>1619</v>
      </c>
      <c r="W496" s="130"/>
      <c r="X496" s="19" t="s">
        <v>1657</v>
      </c>
    </row>
    <row r="497" spans="1:24" ht="90" x14ac:dyDescent="0.25">
      <c r="A497" s="176"/>
      <c r="B497" s="30" t="s">
        <v>2826</v>
      </c>
      <c r="C497" s="30"/>
      <c r="D497" s="30"/>
      <c r="E497" s="30" t="s">
        <v>113</v>
      </c>
      <c r="F497" s="72"/>
      <c r="G497" s="30"/>
      <c r="H497" s="30"/>
      <c r="I497" s="30"/>
      <c r="J497" s="219"/>
      <c r="K497" s="71"/>
      <c r="L497" s="30"/>
      <c r="M497" s="215">
        <v>20</v>
      </c>
      <c r="N497" s="30"/>
      <c r="O497" s="30" t="s">
        <v>244</v>
      </c>
      <c r="P497" s="19" t="s">
        <v>1567</v>
      </c>
      <c r="Q497" s="19" t="s">
        <v>1568</v>
      </c>
      <c r="R497" s="19" t="s">
        <v>26</v>
      </c>
      <c r="S497" s="19" t="s">
        <v>1570</v>
      </c>
      <c r="T497" s="19" t="s">
        <v>1660</v>
      </c>
      <c r="U497" s="19" t="s">
        <v>224</v>
      </c>
      <c r="V497" s="19" t="s">
        <v>1619</v>
      </c>
      <c r="W497" s="130"/>
      <c r="X497" s="19" t="s">
        <v>1657</v>
      </c>
    </row>
    <row r="498" spans="1:24" ht="75" x14ac:dyDescent="0.25">
      <c r="A498" s="176"/>
      <c r="B498" s="30" t="s">
        <v>2827</v>
      </c>
      <c r="C498" s="30"/>
      <c r="D498" s="30"/>
      <c r="E498" s="30" t="s">
        <v>113</v>
      </c>
      <c r="F498" s="72"/>
      <c r="G498" s="30"/>
      <c r="H498" s="30"/>
      <c r="I498" s="30"/>
      <c r="J498" s="219"/>
      <c r="K498" s="71"/>
      <c r="L498" s="30"/>
      <c r="M498" s="215">
        <v>27</v>
      </c>
      <c r="N498" s="30"/>
      <c r="O498" s="30" t="s">
        <v>244</v>
      </c>
      <c r="P498" s="19" t="s">
        <v>1567</v>
      </c>
      <c r="Q498" s="19" t="s">
        <v>26</v>
      </c>
      <c r="R498" s="19" t="s">
        <v>26</v>
      </c>
      <c r="S498" s="19" t="s">
        <v>1570</v>
      </c>
      <c r="T498" s="19" t="s">
        <v>1666</v>
      </c>
      <c r="U498" s="19" t="s">
        <v>224</v>
      </c>
      <c r="V498" s="19" t="s">
        <v>1619</v>
      </c>
      <c r="W498" s="130"/>
      <c r="X498" s="19" t="s">
        <v>1664</v>
      </c>
    </row>
    <row r="499" spans="1:24" ht="75" x14ac:dyDescent="0.25">
      <c r="A499" s="176"/>
      <c r="B499" s="30" t="s">
        <v>2828</v>
      </c>
      <c r="C499" s="30"/>
      <c r="D499" s="30"/>
      <c r="E499" s="30" t="s">
        <v>113</v>
      </c>
      <c r="F499" s="72"/>
      <c r="G499" s="30"/>
      <c r="H499" s="30"/>
      <c r="I499" s="30"/>
      <c r="J499" s="219"/>
      <c r="K499" s="71"/>
      <c r="L499" s="30"/>
      <c r="M499" s="215">
        <v>54</v>
      </c>
      <c r="N499" s="30"/>
      <c r="O499" s="30" t="s">
        <v>244</v>
      </c>
      <c r="P499" s="19" t="s">
        <v>1567</v>
      </c>
      <c r="Q499" s="19" t="s">
        <v>26</v>
      </c>
      <c r="R499" s="19" t="s">
        <v>26</v>
      </c>
      <c r="S499" s="19" t="s">
        <v>1570</v>
      </c>
      <c r="T499" s="19" t="s">
        <v>1640</v>
      </c>
      <c r="U499" s="19" t="s">
        <v>224</v>
      </c>
      <c r="V499" s="19" t="s">
        <v>1619</v>
      </c>
      <c r="W499" s="130"/>
      <c r="X499" s="19" t="s">
        <v>1667</v>
      </c>
    </row>
    <row r="500" spans="1:24" ht="75" x14ac:dyDescent="0.25">
      <c r="A500" s="176"/>
      <c r="B500" s="30" t="s">
        <v>2829</v>
      </c>
      <c r="C500" s="30"/>
      <c r="D500" s="30"/>
      <c r="E500" s="30" t="s">
        <v>113</v>
      </c>
      <c r="F500" s="72"/>
      <c r="G500" s="30"/>
      <c r="H500" s="30"/>
      <c r="I500" s="30"/>
      <c r="J500" s="219"/>
      <c r="K500" s="71"/>
      <c r="L500" s="30"/>
      <c r="M500" s="215">
        <v>82</v>
      </c>
      <c r="N500" s="30"/>
      <c r="O500" s="30" t="s">
        <v>244</v>
      </c>
      <c r="P500" s="19" t="s">
        <v>1601</v>
      </c>
      <c r="Q500" s="19" t="s">
        <v>26</v>
      </c>
      <c r="R500" s="19" t="s">
        <v>1624</v>
      </c>
      <c r="S500" s="19" t="s">
        <v>1570</v>
      </c>
      <c r="T500" s="19" t="s">
        <v>1673</v>
      </c>
      <c r="U500" s="19" t="s">
        <v>224</v>
      </c>
      <c r="V500" s="19" t="s">
        <v>1603</v>
      </c>
      <c r="W500" s="130"/>
      <c r="X500" s="19" t="s">
        <v>1671</v>
      </c>
    </row>
    <row r="501" spans="1:24" ht="75" x14ac:dyDescent="0.25">
      <c r="A501" s="176"/>
      <c r="B501" s="30" t="s">
        <v>2830</v>
      </c>
      <c r="C501" s="30"/>
      <c r="D501" s="30"/>
      <c r="E501" s="30" t="s">
        <v>113</v>
      </c>
      <c r="F501" s="72"/>
      <c r="G501" s="30"/>
      <c r="H501" s="30"/>
      <c r="I501" s="30"/>
      <c r="J501" s="219"/>
      <c r="K501" s="71"/>
      <c r="L501" s="30"/>
      <c r="M501" s="215">
        <v>82</v>
      </c>
      <c r="N501" s="30"/>
      <c r="O501" s="30" t="s">
        <v>244</v>
      </c>
      <c r="P501" s="19" t="s">
        <v>1567</v>
      </c>
      <c r="Q501" s="19" t="s">
        <v>1568</v>
      </c>
      <c r="R501" s="19" t="s">
        <v>26</v>
      </c>
      <c r="S501" s="19" t="s">
        <v>1570</v>
      </c>
      <c r="T501" s="19" t="s">
        <v>1640</v>
      </c>
      <c r="U501" s="19" t="s">
        <v>224</v>
      </c>
      <c r="V501" s="19" t="s">
        <v>1619</v>
      </c>
      <c r="W501" s="130"/>
      <c r="X501" s="19" t="s">
        <v>1675</v>
      </c>
    </row>
    <row r="502" spans="1:24" ht="75" x14ac:dyDescent="0.25">
      <c r="A502" s="176"/>
      <c r="B502" s="30" t="s">
        <v>2831</v>
      </c>
      <c r="C502" s="30"/>
      <c r="D502" s="30"/>
      <c r="E502" s="30" t="s">
        <v>113</v>
      </c>
      <c r="F502" s="72"/>
      <c r="G502" s="30"/>
      <c r="H502" s="30"/>
      <c r="I502" s="30"/>
      <c r="J502" s="219"/>
      <c r="K502" s="71"/>
      <c r="L502" s="30"/>
      <c r="M502" s="215">
        <v>112</v>
      </c>
      <c r="N502" s="30"/>
      <c r="O502" s="30" t="s">
        <v>244</v>
      </c>
      <c r="P502" s="19" t="s">
        <v>1567</v>
      </c>
      <c r="Q502" s="19" t="s">
        <v>26</v>
      </c>
      <c r="R502" s="19" t="s">
        <v>26</v>
      </c>
      <c r="S502" s="19" t="s">
        <v>1570</v>
      </c>
      <c r="T502" s="19" t="s">
        <v>1609</v>
      </c>
      <c r="U502" s="19" t="s">
        <v>224</v>
      </c>
      <c r="V502" s="19" t="s">
        <v>1619</v>
      </c>
      <c r="W502" s="130"/>
      <c r="X502" s="19" t="s">
        <v>1679</v>
      </c>
    </row>
    <row r="503" spans="1:24" ht="120" x14ac:dyDescent="0.25">
      <c r="A503" s="176"/>
      <c r="B503" s="30" t="s">
        <v>2832</v>
      </c>
      <c r="C503" s="30"/>
      <c r="D503" s="30"/>
      <c r="E503" s="30" t="s">
        <v>113</v>
      </c>
      <c r="F503" s="72"/>
      <c r="G503" s="30"/>
      <c r="H503" s="30"/>
      <c r="I503" s="30"/>
      <c r="J503" s="219"/>
      <c r="K503" s="71"/>
      <c r="L503" s="30"/>
      <c r="M503" s="215">
        <v>109</v>
      </c>
      <c r="N503" s="30"/>
      <c r="O503" s="30" t="s">
        <v>244</v>
      </c>
      <c r="P503" s="19" t="s">
        <v>1567</v>
      </c>
      <c r="Q503" s="19" t="s">
        <v>1568</v>
      </c>
      <c r="R503" s="19" t="s">
        <v>26</v>
      </c>
      <c r="S503" s="19" t="s">
        <v>1570</v>
      </c>
      <c r="T503" s="19" t="s">
        <v>1686</v>
      </c>
      <c r="U503" s="19" t="s">
        <v>224</v>
      </c>
      <c r="V503" s="19" t="s">
        <v>1619</v>
      </c>
      <c r="W503" s="130"/>
      <c r="X503" s="19" t="s">
        <v>1683</v>
      </c>
    </row>
    <row r="504" spans="1:24" ht="120" x14ac:dyDescent="0.25">
      <c r="A504" s="176"/>
      <c r="B504" s="30" t="s">
        <v>2833</v>
      </c>
      <c r="C504" s="30"/>
      <c r="D504" s="30"/>
      <c r="E504" s="30" t="s">
        <v>113</v>
      </c>
      <c r="F504" s="72"/>
      <c r="G504" s="30"/>
      <c r="H504" s="30"/>
      <c r="I504" s="30"/>
      <c r="J504" s="219"/>
      <c r="K504" s="71"/>
      <c r="L504" s="30"/>
      <c r="M504" s="215">
        <v>162.5</v>
      </c>
      <c r="N504" s="30"/>
      <c r="O504" s="30" t="s">
        <v>244</v>
      </c>
      <c r="P504" s="19" t="s">
        <v>1567</v>
      </c>
      <c r="Q504" s="19" t="s">
        <v>1568</v>
      </c>
      <c r="R504" s="19" t="s">
        <v>26</v>
      </c>
      <c r="S504" s="19" t="s">
        <v>1570</v>
      </c>
      <c r="T504" s="19" t="s">
        <v>1686</v>
      </c>
      <c r="U504" s="19" t="s">
        <v>224</v>
      </c>
      <c r="V504" s="19" t="s">
        <v>1619</v>
      </c>
      <c r="W504" s="130"/>
      <c r="X504" s="19" t="s">
        <v>1683</v>
      </c>
    </row>
    <row r="505" spans="1:24" ht="120" x14ac:dyDescent="0.25">
      <c r="A505" s="176"/>
      <c r="B505" s="30" t="s">
        <v>2834</v>
      </c>
      <c r="C505" s="30"/>
      <c r="D505" s="30"/>
      <c r="E505" s="30" t="s">
        <v>113</v>
      </c>
      <c r="F505" s="72"/>
      <c r="G505" s="30"/>
      <c r="H505" s="30"/>
      <c r="I505" s="30"/>
      <c r="J505" s="219"/>
      <c r="K505" s="71"/>
      <c r="L505" s="30"/>
      <c r="M505" s="215">
        <v>82</v>
      </c>
      <c r="N505" s="30"/>
      <c r="O505" s="30" t="s">
        <v>244</v>
      </c>
      <c r="P505" s="19" t="s">
        <v>1567</v>
      </c>
      <c r="Q505" s="19" t="s">
        <v>1568</v>
      </c>
      <c r="R505" s="19" t="s">
        <v>26</v>
      </c>
      <c r="S505" s="19" t="s">
        <v>1570</v>
      </c>
      <c r="T505" s="19" t="s">
        <v>1686</v>
      </c>
      <c r="U505" s="19" t="s">
        <v>224</v>
      </c>
      <c r="V505" s="19" t="s">
        <v>1619</v>
      </c>
      <c r="W505" s="130"/>
      <c r="X505" s="19" t="s">
        <v>1683</v>
      </c>
    </row>
    <row r="506" spans="1:24" ht="120" x14ac:dyDescent="0.25">
      <c r="A506" s="174" t="s">
        <v>2836</v>
      </c>
      <c r="B506" s="30" t="s">
        <v>2800</v>
      </c>
      <c r="C506" s="30"/>
      <c r="D506" s="30"/>
      <c r="E506" s="30" t="s">
        <v>113</v>
      </c>
      <c r="F506" s="72"/>
      <c r="G506" s="30"/>
      <c r="H506" s="30"/>
      <c r="I506" s="30"/>
      <c r="J506" s="219"/>
      <c r="K506" s="71"/>
      <c r="L506" s="30"/>
      <c r="M506" s="215">
        <v>162</v>
      </c>
      <c r="N506" s="30"/>
      <c r="O506" s="30" t="s">
        <v>244</v>
      </c>
      <c r="P506" s="19" t="s">
        <v>1567</v>
      </c>
      <c r="Q506" s="19" t="s">
        <v>1568</v>
      </c>
      <c r="R506" s="19" t="s">
        <v>26</v>
      </c>
      <c r="S506" s="19" t="s">
        <v>1570</v>
      </c>
      <c r="T506" s="19" t="s">
        <v>1686</v>
      </c>
      <c r="U506" s="19" t="s">
        <v>224</v>
      </c>
      <c r="V506" s="19" t="s">
        <v>1619</v>
      </c>
      <c r="W506" s="130"/>
      <c r="X506" s="19" t="s">
        <v>1683</v>
      </c>
    </row>
    <row r="507" spans="1:24" ht="120" x14ac:dyDescent="0.25">
      <c r="A507" s="176"/>
      <c r="B507" s="30" t="s">
        <v>2837</v>
      </c>
      <c r="C507" s="30"/>
      <c r="D507" s="30"/>
      <c r="E507" s="30" t="s">
        <v>113</v>
      </c>
      <c r="F507" s="72"/>
      <c r="G507" s="30"/>
      <c r="H507" s="30"/>
      <c r="I507" s="30"/>
      <c r="J507" s="219"/>
      <c r="K507" s="71"/>
      <c r="L507" s="30"/>
      <c r="M507" s="215">
        <v>6.5</v>
      </c>
      <c r="N507" s="30"/>
      <c r="O507" s="30" t="s">
        <v>244</v>
      </c>
      <c r="P507" s="19" t="s">
        <v>1567</v>
      </c>
      <c r="Q507" s="19" t="s">
        <v>1568</v>
      </c>
      <c r="R507" s="19" t="s">
        <v>26</v>
      </c>
      <c r="S507" s="19" t="s">
        <v>1570</v>
      </c>
      <c r="T507" s="19" t="s">
        <v>1686</v>
      </c>
      <c r="U507" s="19" t="s">
        <v>224</v>
      </c>
      <c r="V507" s="19" t="s">
        <v>1619</v>
      </c>
      <c r="W507" s="130"/>
      <c r="X507" s="19" t="s">
        <v>1683</v>
      </c>
    </row>
    <row r="508" spans="1:24" ht="30" x14ac:dyDescent="0.25">
      <c r="A508" s="176"/>
      <c r="B508" s="30" t="s">
        <v>2838</v>
      </c>
      <c r="C508" s="30"/>
      <c r="D508" s="30"/>
      <c r="E508" s="30" t="s">
        <v>113</v>
      </c>
      <c r="F508" s="72"/>
      <c r="G508" s="30"/>
      <c r="H508" s="30"/>
      <c r="I508" s="30"/>
      <c r="J508" s="219"/>
      <c r="K508" s="71"/>
      <c r="L508" s="30"/>
      <c r="M508" s="215">
        <v>271</v>
      </c>
      <c r="N508" s="30"/>
      <c r="O508" s="30" t="s">
        <v>244</v>
      </c>
      <c r="P508" s="131" t="s">
        <v>26</v>
      </c>
      <c r="Q508" s="131" t="s">
        <v>26</v>
      </c>
      <c r="R508" s="131" t="s">
        <v>26</v>
      </c>
      <c r="S508" s="131" t="s">
        <v>26</v>
      </c>
      <c r="T508" s="131" t="s">
        <v>26</v>
      </c>
      <c r="U508" s="131" t="s">
        <v>26</v>
      </c>
      <c r="V508" s="131" t="s">
        <v>26</v>
      </c>
      <c r="W508" s="131"/>
      <c r="X508" s="19" t="s">
        <v>1683</v>
      </c>
    </row>
    <row r="509" spans="1:24" ht="75" x14ac:dyDescent="0.25">
      <c r="A509" s="176"/>
      <c r="B509" s="30" t="s">
        <v>2839</v>
      </c>
      <c r="C509" s="30"/>
      <c r="D509" s="30"/>
      <c r="E509" s="30" t="s">
        <v>113</v>
      </c>
      <c r="F509" s="72"/>
      <c r="G509" s="30"/>
      <c r="H509" s="30"/>
      <c r="I509" s="30"/>
      <c r="J509" s="219"/>
      <c r="K509" s="71"/>
      <c r="L509" s="30"/>
      <c r="M509" s="215">
        <v>523</v>
      </c>
      <c r="N509" s="30"/>
      <c r="O509" s="30" t="s">
        <v>244</v>
      </c>
      <c r="P509" s="19" t="s">
        <v>1567</v>
      </c>
      <c r="Q509" s="19" t="s">
        <v>1568</v>
      </c>
      <c r="R509" s="19" t="s">
        <v>1569</v>
      </c>
      <c r="S509" s="19" t="s">
        <v>1570</v>
      </c>
      <c r="T509" s="19" t="s">
        <v>1706</v>
      </c>
      <c r="U509" s="19" t="s">
        <v>224</v>
      </c>
      <c r="V509" s="19" t="s">
        <v>1572</v>
      </c>
      <c r="W509" s="130"/>
      <c r="X509" s="19" t="s">
        <v>1703</v>
      </c>
    </row>
    <row r="510" spans="1:24" ht="75" x14ac:dyDescent="0.25">
      <c r="A510" s="176"/>
      <c r="B510" s="30" t="s">
        <v>2840</v>
      </c>
      <c r="C510" s="30"/>
      <c r="D510" s="30"/>
      <c r="E510" s="30" t="s">
        <v>113</v>
      </c>
      <c r="F510" s="72"/>
      <c r="G510" s="30"/>
      <c r="H510" s="30"/>
      <c r="I510" s="30"/>
      <c r="J510" s="219"/>
      <c r="K510" s="71"/>
      <c r="L510" s="30"/>
      <c r="M510" s="215">
        <v>811</v>
      </c>
      <c r="N510" s="30"/>
      <c r="O510" s="30" t="s">
        <v>244</v>
      </c>
      <c r="P510" s="19" t="s">
        <v>1567</v>
      </c>
      <c r="Q510" s="19" t="s">
        <v>1568</v>
      </c>
      <c r="R510" s="19" t="s">
        <v>1569</v>
      </c>
      <c r="S510" s="19" t="s">
        <v>1570</v>
      </c>
      <c r="T510" s="19" t="s">
        <v>1710</v>
      </c>
      <c r="U510" s="19" t="s">
        <v>224</v>
      </c>
      <c r="V510" s="19" t="s">
        <v>1572</v>
      </c>
      <c r="W510" s="130"/>
      <c r="X510" s="19" t="s">
        <v>1703</v>
      </c>
    </row>
    <row r="511" spans="1:24" ht="75" x14ac:dyDescent="0.25">
      <c r="A511" s="176"/>
      <c r="B511" s="30" t="s">
        <v>2841</v>
      </c>
      <c r="C511" s="30"/>
      <c r="D511" s="30"/>
      <c r="E511" s="30" t="s">
        <v>113</v>
      </c>
      <c r="F511" s="72"/>
      <c r="G511" s="30"/>
      <c r="H511" s="30"/>
      <c r="I511" s="30"/>
      <c r="J511" s="219"/>
      <c r="K511" s="71"/>
      <c r="L511" s="30"/>
      <c r="M511" s="215">
        <v>1082</v>
      </c>
      <c r="N511" s="30"/>
      <c r="O511" s="30" t="s">
        <v>244</v>
      </c>
      <c r="P511" s="19" t="s">
        <v>1567</v>
      </c>
      <c r="Q511" s="19" t="s">
        <v>1568</v>
      </c>
      <c r="R511" s="19" t="s">
        <v>1569</v>
      </c>
      <c r="S511" s="19" t="s">
        <v>1570</v>
      </c>
      <c r="T511" s="19" t="s">
        <v>1592</v>
      </c>
      <c r="U511" s="19" t="s">
        <v>224</v>
      </c>
      <c r="V511" s="19" t="s">
        <v>1572</v>
      </c>
      <c r="W511" s="130"/>
      <c r="X511" s="19" t="s">
        <v>1703</v>
      </c>
    </row>
    <row r="512" spans="1:24" ht="75" x14ac:dyDescent="0.25">
      <c r="A512" s="176"/>
      <c r="B512" s="30" t="s">
        <v>2842</v>
      </c>
      <c r="C512" s="30"/>
      <c r="D512" s="30"/>
      <c r="E512" s="30" t="s">
        <v>113</v>
      </c>
      <c r="F512" s="72"/>
      <c r="G512" s="30"/>
      <c r="H512" s="30"/>
      <c r="I512" s="30"/>
      <c r="J512" s="219"/>
      <c r="K512" s="71"/>
      <c r="L512" s="30"/>
      <c r="M512" s="215">
        <v>217</v>
      </c>
      <c r="N512" s="30"/>
      <c r="O512" s="30" t="s">
        <v>244</v>
      </c>
      <c r="P512" s="19" t="s">
        <v>1567</v>
      </c>
      <c r="Q512" s="19" t="s">
        <v>1568</v>
      </c>
      <c r="R512" s="19" t="s">
        <v>1569</v>
      </c>
      <c r="S512" s="19" t="s">
        <v>1570</v>
      </c>
      <c r="T512" s="19" t="s">
        <v>1592</v>
      </c>
      <c r="U512" s="19" t="s">
        <v>224</v>
      </c>
      <c r="V512" s="19" t="s">
        <v>1572</v>
      </c>
      <c r="W512" s="130"/>
      <c r="X512" s="19" t="s">
        <v>1703</v>
      </c>
    </row>
    <row r="513" spans="1:24" ht="90" x14ac:dyDescent="0.25">
      <c r="A513" s="176"/>
      <c r="B513" s="30" t="s">
        <v>2843</v>
      </c>
      <c r="C513" s="30"/>
      <c r="D513" s="30"/>
      <c r="E513" s="30" t="s">
        <v>113</v>
      </c>
      <c r="F513" s="72"/>
      <c r="G513" s="30"/>
      <c r="H513" s="30"/>
      <c r="I513" s="30"/>
      <c r="J513" s="219"/>
      <c r="K513" s="71"/>
      <c r="L513" s="30"/>
      <c r="M513" s="215">
        <v>431</v>
      </c>
      <c r="N513" s="30"/>
      <c r="O513" s="30" t="s">
        <v>244</v>
      </c>
      <c r="P513" s="19" t="s">
        <v>1720</v>
      </c>
      <c r="Q513" s="19" t="s">
        <v>1568</v>
      </c>
      <c r="R513" s="131" t="s">
        <v>1721</v>
      </c>
      <c r="S513" s="19" t="s">
        <v>1570</v>
      </c>
      <c r="T513" s="19" t="s">
        <v>1722</v>
      </c>
      <c r="U513" s="19" t="s">
        <v>224</v>
      </c>
      <c r="V513" s="19" t="s">
        <v>1723</v>
      </c>
      <c r="W513" s="130"/>
      <c r="X513" s="19" t="s">
        <v>1717</v>
      </c>
    </row>
    <row r="514" spans="1:24" ht="90" x14ac:dyDescent="0.25">
      <c r="A514" s="176"/>
      <c r="B514" s="30" t="s">
        <v>2840</v>
      </c>
      <c r="C514" s="30"/>
      <c r="D514" s="30"/>
      <c r="E514" s="30" t="s">
        <v>113</v>
      </c>
      <c r="F514" s="72"/>
      <c r="G514" s="30"/>
      <c r="H514" s="30"/>
      <c r="I514" s="30"/>
      <c r="J514" s="219"/>
      <c r="K514" s="71"/>
      <c r="L514" s="30"/>
      <c r="M514" s="215">
        <v>649</v>
      </c>
      <c r="N514" s="30"/>
      <c r="O514" s="30" t="s">
        <v>244</v>
      </c>
      <c r="P514" s="19" t="s">
        <v>1720</v>
      </c>
      <c r="Q514" s="19" t="s">
        <v>1568</v>
      </c>
      <c r="R514" s="131" t="s">
        <v>1721</v>
      </c>
      <c r="S514" s="19" t="s">
        <v>1570</v>
      </c>
      <c r="T514" s="19" t="s">
        <v>1722</v>
      </c>
      <c r="U514" s="19" t="s">
        <v>224</v>
      </c>
      <c r="V514" s="19" t="s">
        <v>1723</v>
      </c>
      <c r="W514" s="130"/>
      <c r="X514" s="19" t="s">
        <v>1717</v>
      </c>
    </row>
    <row r="515" spans="1:24" ht="90" x14ac:dyDescent="0.25">
      <c r="A515" s="176"/>
      <c r="B515" s="30" t="s">
        <v>2844</v>
      </c>
      <c r="C515" s="30"/>
      <c r="D515" s="30"/>
      <c r="E515" s="30" t="s">
        <v>113</v>
      </c>
      <c r="F515" s="72"/>
      <c r="G515" s="30"/>
      <c r="H515" s="30"/>
      <c r="I515" s="30"/>
      <c r="J515" s="219"/>
      <c r="K515" s="71"/>
      <c r="L515" s="30"/>
      <c r="M515" s="215">
        <v>866</v>
      </c>
      <c r="N515" s="30"/>
      <c r="O515" s="30" t="s">
        <v>244</v>
      </c>
      <c r="P515" s="19" t="s">
        <v>1720</v>
      </c>
      <c r="Q515" s="19" t="s">
        <v>1568</v>
      </c>
      <c r="R515" s="131" t="s">
        <v>1721</v>
      </c>
      <c r="S515" s="19" t="s">
        <v>1570</v>
      </c>
      <c r="T515" s="19" t="s">
        <v>1722</v>
      </c>
      <c r="U515" s="19" t="s">
        <v>224</v>
      </c>
      <c r="V515" s="19" t="s">
        <v>1723</v>
      </c>
      <c r="W515" s="130"/>
      <c r="X515" s="19" t="s">
        <v>1717</v>
      </c>
    </row>
    <row r="516" spans="1:24" ht="90" x14ac:dyDescent="0.25">
      <c r="A516" s="174" t="s">
        <v>2845</v>
      </c>
      <c r="B516" s="30" t="s">
        <v>2846</v>
      </c>
      <c r="C516" s="30"/>
      <c r="D516" s="30"/>
      <c r="E516" s="30" t="s">
        <v>113</v>
      </c>
      <c r="F516" s="72"/>
      <c r="G516" s="30"/>
      <c r="H516" s="30"/>
      <c r="I516" s="30"/>
      <c r="J516" s="219"/>
      <c r="K516" s="71"/>
      <c r="L516" s="30"/>
      <c r="M516" s="215">
        <v>57</v>
      </c>
      <c r="N516" s="30"/>
      <c r="O516" s="30" t="s">
        <v>211</v>
      </c>
      <c r="P516" s="19" t="s">
        <v>1720</v>
      </c>
      <c r="Q516" s="19" t="s">
        <v>1568</v>
      </c>
      <c r="R516" s="131" t="s">
        <v>1721</v>
      </c>
      <c r="S516" s="19" t="s">
        <v>1570</v>
      </c>
      <c r="T516" s="19" t="s">
        <v>1722</v>
      </c>
      <c r="U516" s="19" t="s">
        <v>224</v>
      </c>
      <c r="V516" s="19" t="s">
        <v>1723</v>
      </c>
      <c r="W516" s="130"/>
      <c r="X516" s="19" t="s">
        <v>1717</v>
      </c>
    </row>
    <row r="517" spans="1:24" ht="90" x14ac:dyDescent="0.25">
      <c r="A517" s="176"/>
      <c r="B517" s="30" t="s">
        <v>2847</v>
      </c>
      <c r="C517" s="30"/>
      <c r="D517" s="30"/>
      <c r="E517" s="30" t="s">
        <v>113</v>
      </c>
      <c r="F517" s="72"/>
      <c r="G517" s="30"/>
      <c r="H517" s="30"/>
      <c r="I517" s="30"/>
      <c r="J517" s="219"/>
      <c r="K517" s="71"/>
      <c r="L517" s="30"/>
      <c r="M517" s="215">
        <v>82</v>
      </c>
      <c r="N517" s="30"/>
      <c r="O517" s="30" t="s">
        <v>244</v>
      </c>
      <c r="P517" s="19" t="s">
        <v>1720</v>
      </c>
      <c r="Q517" s="19" t="s">
        <v>1568</v>
      </c>
      <c r="R517" s="19" t="s">
        <v>1608</v>
      </c>
      <c r="S517" s="19" t="s">
        <v>1570</v>
      </c>
      <c r="T517" s="19" t="s">
        <v>1722</v>
      </c>
      <c r="U517" s="19" t="s">
        <v>224</v>
      </c>
      <c r="V517" s="19" t="s">
        <v>1723</v>
      </c>
      <c r="W517" s="130"/>
      <c r="X517" s="19" t="s">
        <v>1717</v>
      </c>
    </row>
    <row r="518" spans="1:24" ht="90" x14ac:dyDescent="0.25">
      <c r="A518" s="176"/>
      <c r="B518" s="30" t="s">
        <v>2800</v>
      </c>
      <c r="C518" s="30"/>
      <c r="D518" s="30"/>
      <c r="E518" s="30" t="s">
        <v>113</v>
      </c>
      <c r="F518" s="72"/>
      <c r="G518" s="30"/>
      <c r="H518" s="30"/>
      <c r="I518" s="30"/>
      <c r="J518" s="219"/>
      <c r="K518" s="71"/>
      <c r="L518" s="30"/>
      <c r="M518" s="215">
        <v>53</v>
      </c>
      <c r="N518" s="30"/>
      <c r="O518" s="30" t="s">
        <v>244</v>
      </c>
      <c r="P518" s="19" t="s">
        <v>1720</v>
      </c>
      <c r="Q518" s="19" t="s">
        <v>1568</v>
      </c>
      <c r="R518" s="19" t="s">
        <v>1608</v>
      </c>
      <c r="S518" s="19" t="s">
        <v>1570</v>
      </c>
      <c r="T518" s="19" t="s">
        <v>1609</v>
      </c>
      <c r="U518" s="19" t="s">
        <v>224</v>
      </c>
      <c r="V518" s="19" t="s">
        <v>1723</v>
      </c>
      <c r="W518" s="130"/>
      <c r="X518" s="19" t="s">
        <v>1717</v>
      </c>
    </row>
    <row r="519" spans="1:24" ht="90" x14ac:dyDescent="0.25">
      <c r="A519" s="176"/>
      <c r="B519" s="30" t="s">
        <v>2848</v>
      </c>
      <c r="C519" s="30"/>
      <c r="D519" s="30"/>
      <c r="E519" s="30" t="s">
        <v>113</v>
      </c>
      <c r="F519" s="72"/>
      <c r="G519" s="30"/>
      <c r="H519" s="30"/>
      <c r="I519" s="30"/>
      <c r="J519" s="219"/>
      <c r="K519" s="71"/>
      <c r="L519" s="30"/>
      <c r="M519" s="215">
        <v>20</v>
      </c>
      <c r="N519" s="30"/>
      <c r="O519" s="30" t="s">
        <v>244</v>
      </c>
      <c r="P519" s="19" t="s">
        <v>1720</v>
      </c>
      <c r="Q519" s="19" t="s">
        <v>1568</v>
      </c>
      <c r="R519" s="19" t="s">
        <v>1608</v>
      </c>
      <c r="S519" s="19" t="s">
        <v>1570</v>
      </c>
      <c r="T519" s="19" t="s">
        <v>1722</v>
      </c>
      <c r="U519" s="19" t="s">
        <v>224</v>
      </c>
      <c r="V519" s="19" t="s">
        <v>1723</v>
      </c>
      <c r="W519" s="130"/>
      <c r="X519" s="19" t="s">
        <v>1717</v>
      </c>
    </row>
    <row r="520" spans="1:24" ht="90" x14ac:dyDescent="0.25">
      <c r="A520" s="176"/>
      <c r="B520" s="30" t="s">
        <v>2849</v>
      </c>
      <c r="C520" s="30"/>
      <c r="D520" s="30"/>
      <c r="E520" s="30" t="s">
        <v>113</v>
      </c>
      <c r="F520" s="72"/>
      <c r="G520" s="30"/>
      <c r="H520" s="30"/>
      <c r="I520" s="30"/>
      <c r="J520" s="219"/>
      <c r="K520" s="71"/>
      <c r="L520" s="30"/>
      <c r="M520" s="215">
        <v>65</v>
      </c>
      <c r="N520" s="30"/>
      <c r="O520" s="30" t="s">
        <v>244</v>
      </c>
      <c r="P520" s="19" t="s">
        <v>1720</v>
      </c>
      <c r="Q520" s="19" t="s">
        <v>1568</v>
      </c>
      <c r="R520" s="19" t="s">
        <v>1608</v>
      </c>
      <c r="S520" s="19" t="s">
        <v>1570</v>
      </c>
      <c r="T520" s="19" t="s">
        <v>1722</v>
      </c>
      <c r="U520" s="19" t="s">
        <v>224</v>
      </c>
      <c r="V520" s="19" t="s">
        <v>1723</v>
      </c>
      <c r="W520" s="130"/>
      <c r="X520" s="19" t="s">
        <v>1717</v>
      </c>
    </row>
    <row r="521" spans="1:24" ht="90" x14ac:dyDescent="0.25">
      <c r="A521" s="176"/>
      <c r="B521" s="30" t="s">
        <v>2850</v>
      </c>
      <c r="C521" s="30"/>
      <c r="D521" s="30"/>
      <c r="E521" s="30" t="s">
        <v>113</v>
      </c>
      <c r="F521" s="72"/>
      <c r="G521" s="30"/>
      <c r="H521" s="30"/>
      <c r="I521" s="30"/>
      <c r="J521" s="219"/>
      <c r="K521" s="71"/>
      <c r="L521" s="30"/>
      <c r="M521" s="215">
        <v>65</v>
      </c>
      <c r="N521" s="30"/>
      <c r="O521" s="30" t="s">
        <v>244</v>
      </c>
      <c r="P521" s="19" t="s">
        <v>1720</v>
      </c>
      <c r="Q521" s="19" t="s">
        <v>1568</v>
      </c>
      <c r="R521" s="19" t="s">
        <v>1608</v>
      </c>
      <c r="S521" s="19" t="s">
        <v>1570</v>
      </c>
      <c r="T521" s="19" t="s">
        <v>1722</v>
      </c>
      <c r="U521" s="19" t="s">
        <v>224</v>
      </c>
      <c r="V521" s="19" t="s">
        <v>1723</v>
      </c>
      <c r="W521" s="130"/>
      <c r="X521" s="19" t="s">
        <v>1717</v>
      </c>
    </row>
    <row r="522" spans="1:24" ht="75" x14ac:dyDescent="0.25">
      <c r="A522" s="176"/>
      <c r="B522" s="30" t="s">
        <v>2851</v>
      </c>
      <c r="C522" s="30"/>
      <c r="D522" s="30"/>
      <c r="E522" s="30" t="s">
        <v>113</v>
      </c>
      <c r="F522" s="72"/>
      <c r="G522" s="30"/>
      <c r="H522" s="30"/>
      <c r="I522" s="30"/>
      <c r="J522" s="219"/>
      <c r="K522" s="71"/>
      <c r="L522" s="30"/>
      <c r="M522" s="215">
        <v>32.5</v>
      </c>
      <c r="N522" s="30"/>
      <c r="O522" s="30" t="s">
        <v>244</v>
      </c>
      <c r="P522" s="19" t="s">
        <v>1567</v>
      </c>
      <c r="Q522" s="19" t="s">
        <v>1568</v>
      </c>
      <c r="R522" s="19" t="s">
        <v>1608</v>
      </c>
      <c r="S522" s="19" t="s">
        <v>1570</v>
      </c>
      <c r="T522" s="19" t="s">
        <v>1748</v>
      </c>
      <c r="U522" s="19" t="s">
        <v>224</v>
      </c>
      <c r="V522" s="19" t="s">
        <v>1749</v>
      </c>
      <c r="W522" s="130"/>
      <c r="X522" s="19" t="s">
        <v>1745</v>
      </c>
    </row>
    <row r="523" spans="1:24" ht="75" x14ac:dyDescent="0.25">
      <c r="A523" s="176"/>
      <c r="B523" s="30" t="s">
        <v>2852</v>
      </c>
      <c r="C523" s="30"/>
      <c r="D523" s="30"/>
      <c r="E523" s="30" t="s">
        <v>113</v>
      </c>
      <c r="F523" s="72"/>
      <c r="G523" s="30"/>
      <c r="H523" s="30"/>
      <c r="I523" s="30"/>
      <c r="J523" s="219"/>
      <c r="K523" s="71"/>
      <c r="L523" s="30"/>
      <c r="M523" s="215">
        <v>49</v>
      </c>
      <c r="N523" s="30"/>
      <c r="O523" s="30" t="s">
        <v>244</v>
      </c>
      <c r="P523" s="19" t="s">
        <v>1567</v>
      </c>
      <c r="Q523" s="19" t="s">
        <v>1568</v>
      </c>
      <c r="R523" s="19" t="s">
        <v>1608</v>
      </c>
      <c r="S523" s="19" t="s">
        <v>1570</v>
      </c>
      <c r="T523" s="19" t="s">
        <v>1748</v>
      </c>
      <c r="U523" s="19" t="s">
        <v>224</v>
      </c>
      <c r="V523" s="19" t="s">
        <v>1749</v>
      </c>
      <c r="W523" s="130"/>
      <c r="X523" s="19" t="s">
        <v>1745</v>
      </c>
    </row>
    <row r="524" spans="1:24" ht="75" x14ac:dyDescent="0.25">
      <c r="A524" s="176"/>
      <c r="B524" s="30" t="s">
        <v>2853</v>
      </c>
      <c r="C524" s="30"/>
      <c r="D524" s="30"/>
      <c r="E524" s="30" t="s">
        <v>113</v>
      </c>
      <c r="F524" s="72"/>
      <c r="G524" s="30"/>
      <c r="H524" s="30"/>
      <c r="I524" s="30"/>
      <c r="J524" s="219"/>
      <c r="K524" s="71"/>
      <c r="L524" s="30"/>
      <c r="M524" s="215">
        <v>49</v>
      </c>
      <c r="N524" s="30"/>
      <c r="O524" s="30" t="s">
        <v>244</v>
      </c>
      <c r="P524" s="19" t="s">
        <v>1567</v>
      </c>
      <c r="Q524" s="19" t="s">
        <v>1568</v>
      </c>
      <c r="R524" s="19" t="s">
        <v>1608</v>
      </c>
      <c r="S524" s="19" t="s">
        <v>1570</v>
      </c>
      <c r="T524" s="19" t="s">
        <v>1748</v>
      </c>
      <c r="U524" s="19" t="s">
        <v>224</v>
      </c>
      <c r="V524" s="19" t="s">
        <v>1749</v>
      </c>
      <c r="W524" s="130"/>
      <c r="X524" s="19" t="s">
        <v>1745</v>
      </c>
    </row>
    <row r="525" spans="1:24" ht="75" x14ac:dyDescent="0.25">
      <c r="A525" s="176"/>
      <c r="B525" s="30" t="s">
        <v>2854</v>
      </c>
      <c r="C525" s="30"/>
      <c r="D525" s="30"/>
      <c r="E525" s="30" t="s">
        <v>113</v>
      </c>
      <c r="F525" s="72"/>
      <c r="G525" s="30"/>
      <c r="H525" s="30"/>
      <c r="I525" s="30"/>
      <c r="J525" s="219"/>
      <c r="K525" s="71"/>
      <c r="L525" s="30"/>
      <c r="M525" s="215">
        <v>65</v>
      </c>
      <c r="N525" s="30"/>
      <c r="O525" s="30" t="s">
        <v>244</v>
      </c>
      <c r="P525" s="19" t="s">
        <v>1567</v>
      </c>
      <c r="Q525" s="19" t="s">
        <v>1568</v>
      </c>
      <c r="R525" s="19" t="s">
        <v>1608</v>
      </c>
      <c r="S525" s="19" t="s">
        <v>1570</v>
      </c>
      <c r="T525" s="19" t="s">
        <v>1757</v>
      </c>
      <c r="U525" s="19" t="s">
        <v>224</v>
      </c>
      <c r="V525" s="19" t="s">
        <v>1749</v>
      </c>
      <c r="W525" s="130"/>
      <c r="X525" s="19" t="s">
        <v>1745</v>
      </c>
    </row>
    <row r="526" spans="1:24" ht="75" x14ac:dyDescent="0.25">
      <c r="A526" s="176"/>
      <c r="B526" s="30" t="s">
        <v>2855</v>
      </c>
      <c r="C526" s="30"/>
      <c r="D526" s="30"/>
      <c r="E526" s="30" t="s">
        <v>113</v>
      </c>
      <c r="F526" s="72"/>
      <c r="G526" s="30"/>
      <c r="H526" s="30"/>
      <c r="I526" s="30"/>
      <c r="J526" s="219"/>
      <c r="K526" s="71"/>
      <c r="L526" s="30"/>
      <c r="M526" s="215">
        <v>76.5</v>
      </c>
      <c r="N526" s="30"/>
      <c r="O526" s="30" t="s">
        <v>244</v>
      </c>
      <c r="P526" s="19" t="s">
        <v>1567</v>
      </c>
      <c r="Q526" s="19" t="s">
        <v>1568</v>
      </c>
      <c r="R526" s="19" t="s">
        <v>1608</v>
      </c>
      <c r="S526" s="19" t="s">
        <v>1570</v>
      </c>
      <c r="T526" s="19" t="s">
        <v>1748</v>
      </c>
      <c r="U526" s="19" t="s">
        <v>224</v>
      </c>
      <c r="V526" s="19" t="s">
        <v>1749</v>
      </c>
      <c r="W526" s="130"/>
      <c r="X526" s="19" t="s">
        <v>1745</v>
      </c>
    </row>
    <row r="527" spans="1:24" ht="75" x14ac:dyDescent="0.25">
      <c r="A527" s="176"/>
      <c r="B527" s="30" t="s">
        <v>2856</v>
      </c>
      <c r="C527" s="30"/>
      <c r="D527" s="30"/>
      <c r="E527" s="30" t="s">
        <v>113</v>
      </c>
      <c r="F527" s="72"/>
      <c r="G527" s="30"/>
      <c r="H527" s="30"/>
      <c r="I527" s="30"/>
      <c r="J527" s="219"/>
      <c r="K527" s="71"/>
      <c r="L527" s="30"/>
      <c r="M527" s="215">
        <v>32</v>
      </c>
      <c r="N527" s="30"/>
      <c r="O527" s="30" t="s">
        <v>244</v>
      </c>
      <c r="P527" s="19" t="s">
        <v>1567</v>
      </c>
      <c r="Q527" s="19" t="s">
        <v>1568</v>
      </c>
      <c r="R527" s="19" t="s">
        <v>1608</v>
      </c>
      <c r="S527" s="19" t="s">
        <v>1570</v>
      </c>
      <c r="T527" s="19" t="s">
        <v>1748</v>
      </c>
      <c r="U527" s="19" t="s">
        <v>224</v>
      </c>
      <c r="V527" s="19" t="s">
        <v>1749</v>
      </c>
      <c r="W527" s="130"/>
      <c r="X527" s="19" t="s">
        <v>1745</v>
      </c>
    </row>
    <row r="528" spans="1:24" ht="75" x14ac:dyDescent="0.25">
      <c r="A528" s="176"/>
      <c r="B528" s="30" t="s">
        <v>2857</v>
      </c>
      <c r="C528" s="30"/>
      <c r="D528" s="30"/>
      <c r="E528" s="30" t="s">
        <v>113</v>
      </c>
      <c r="F528" s="72"/>
      <c r="G528" s="30"/>
      <c r="H528" s="30"/>
      <c r="I528" s="30"/>
      <c r="J528" s="219"/>
      <c r="K528" s="71"/>
      <c r="L528" s="30"/>
      <c r="M528" s="215">
        <v>16.25</v>
      </c>
      <c r="N528" s="30"/>
      <c r="O528" s="30" t="s">
        <v>244</v>
      </c>
      <c r="P528" s="19" t="s">
        <v>1567</v>
      </c>
      <c r="Q528" s="19" t="s">
        <v>1568</v>
      </c>
      <c r="R528" s="19" t="s">
        <v>1608</v>
      </c>
      <c r="S528" s="19" t="s">
        <v>1570</v>
      </c>
      <c r="T528" s="19" t="s">
        <v>1748</v>
      </c>
      <c r="U528" s="19" t="s">
        <v>224</v>
      </c>
      <c r="V528" s="19" t="s">
        <v>1749</v>
      </c>
      <c r="W528" s="130"/>
      <c r="X528" s="19" t="s">
        <v>1745</v>
      </c>
    </row>
    <row r="529" spans="1:24" ht="75" x14ac:dyDescent="0.25">
      <c r="A529" s="176"/>
      <c r="B529" s="30" t="s">
        <v>2858</v>
      </c>
      <c r="C529" s="30"/>
      <c r="D529" s="30"/>
      <c r="E529" s="30" t="s">
        <v>113</v>
      </c>
      <c r="F529" s="72"/>
      <c r="G529" s="30"/>
      <c r="H529" s="30"/>
      <c r="I529" s="30"/>
      <c r="J529" s="219"/>
      <c r="K529" s="71"/>
      <c r="L529" s="30"/>
      <c r="M529" s="215">
        <v>65</v>
      </c>
      <c r="N529" s="30"/>
      <c r="O529" s="30" t="s">
        <v>244</v>
      </c>
      <c r="P529" s="19" t="s">
        <v>1567</v>
      </c>
      <c r="Q529" s="19" t="s">
        <v>1568</v>
      </c>
      <c r="R529" s="19" t="s">
        <v>1608</v>
      </c>
      <c r="S529" s="19" t="s">
        <v>1570</v>
      </c>
      <c r="T529" s="19" t="s">
        <v>1748</v>
      </c>
      <c r="U529" s="19" t="s">
        <v>224</v>
      </c>
      <c r="V529" s="19" t="s">
        <v>1749</v>
      </c>
      <c r="W529" s="130"/>
      <c r="X529" s="19" t="s">
        <v>1745</v>
      </c>
    </row>
    <row r="530" spans="1:24" ht="75" x14ac:dyDescent="0.25">
      <c r="A530" s="176"/>
      <c r="B530" s="30" t="s">
        <v>2859</v>
      </c>
      <c r="C530" s="30"/>
      <c r="D530" s="30"/>
      <c r="E530" s="30" t="s">
        <v>113</v>
      </c>
      <c r="F530" s="72"/>
      <c r="G530" s="30"/>
      <c r="H530" s="30"/>
      <c r="I530" s="30"/>
      <c r="J530" s="219"/>
      <c r="K530" s="71"/>
      <c r="L530" s="30"/>
      <c r="M530" s="215">
        <v>65</v>
      </c>
      <c r="N530" s="30"/>
      <c r="O530" s="30" t="s">
        <v>244</v>
      </c>
      <c r="P530" s="19" t="s">
        <v>1567</v>
      </c>
      <c r="Q530" s="19" t="s">
        <v>1568</v>
      </c>
      <c r="R530" s="19" t="s">
        <v>1608</v>
      </c>
      <c r="S530" s="19" t="s">
        <v>1570</v>
      </c>
      <c r="T530" s="19" t="s">
        <v>1748</v>
      </c>
      <c r="U530" s="19" t="s">
        <v>224</v>
      </c>
      <c r="V530" s="19" t="s">
        <v>1749</v>
      </c>
      <c r="W530" s="130"/>
      <c r="X530" s="19" t="s">
        <v>1745</v>
      </c>
    </row>
    <row r="531" spans="1:24" ht="75" x14ac:dyDescent="0.25">
      <c r="A531" s="176"/>
      <c r="B531" s="30" t="s">
        <v>2860</v>
      </c>
      <c r="C531" s="30"/>
      <c r="D531" s="30"/>
      <c r="E531" s="30" t="s">
        <v>113</v>
      </c>
      <c r="F531" s="72"/>
      <c r="G531" s="30"/>
      <c r="H531" s="30"/>
      <c r="I531" s="30"/>
      <c r="J531" s="219"/>
      <c r="K531" s="71"/>
      <c r="L531" s="30"/>
      <c r="M531" s="216" t="s">
        <v>2861</v>
      </c>
      <c r="N531" s="30"/>
      <c r="O531" s="30" t="s">
        <v>244</v>
      </c>
      <c r="P531" s="19" t="s">
        <v>1567</v>
      </c>
      <c r="Q531" s="19" t="s">
        <v>1568</v>
      </c>
      <c r="R531" s="19" t="s">
        <v>1608</v>
      </c>
      <c r="S531" s="19" t="s">
        <v>1570</v>
      </c>
      <c r="T531" s="19" t="s">
        <v>1748</v>
      </c>
      <c r="U531" s="19" t="s">
        <v>224</v>
      </c>
      <c r="V531" s="19" t="s">
        <v>1749</v>
      </c>
      <c r="W531" s="130"/>
      <c r="X531" s="19" t="s">
        <v>1745</v>
      </c>
    </row>
    <row r="532" spans="1:24" ht="75" x14ac:dyDescent="0.25">
      <c r="A532" s="174" t="s">
        <v>2862</v>
      </c>
      <c r="B532" s="30" t="s">
        <v>2800</v>
      </c>
      <c r="C532" s="30"/>
      <c r="D532" s="30"/>
      <c r="E532" s="30" t="s">
        <v>113</v>
      </c>
      <c r="F532" s="72"/>
      <c r="G532" s="30"/>
      <c r="H532" s="30"/>
      <c r="I532" s="30"/>
      <c r="J532" s="219"/>
      <c r="K532" s="71"/>
      <c r="L532" s="30"/>
      <c r="M532" s="215">
        <v>53</v>
      </c>
      <c r="N532" s="30"/>
      <c r="O532" s="30" t="s">
        <v>244</v>
      </c>
      <c r="P532" s="19" t="s">
        <v>1567</v>
      </c>
      <c r="Q532" s="19" t="s">
        <v>1568</v>
      </c>
      <c r="R532" s="19" t="s">
        <v>1608</v>
      </c>
      <c r="S532" s="19" t="s">
        <v>1570</v>
      </c>
      <c r="T532" s="19" t="s">
        <v>1748</v>
      </c>
      <c r="U532" s="19" t="s">
        <v>224</v>
      </c>
      <c r="V532" s="19" t="s">
        <v>1749</v>
      </c>
      <c r="W532" s="130"/>
      <c r="X532" s="19" t="s">
        <v>1745</v>
      </c>
    </row>
    <row r="533" spans="1:24" ht="75" x14ac:dyDescent="0.25">
      <c r="A533" s="176"/>
      <c r="B533" s="30" t="s">
        <v>2863</v>
      </c>
      <c r="C533" s="30"/>
      <c r="D533" s="30"/>
      <c r="E533" s="30" t="s">
        <v>113</v>
      </c>
      <c r="F533" s="72"/>
      <c r="G533" s="30"/>
      <c r="H533" s="30"/>
      <c r="I533" s="30"/>
      <c r="J533" s="219"/>
      <c r="K533" s="71"/>
      <c r="L533" s="30"/>
      <c r="M533" s="215">
        <v>20</v>
      </c>
      <c r="N533" s="30"/>
      <c r="O533" s="30" t="s">
        <v>244</v>
      </c>
      <c r="P533" s="19" t="s">
        <v>1567</v>
      </c>
      <c r="Q533" s="19" t="s">
        <v>1568</v>
      </c>
      <c r="R533" s="19" t="s">
        <v>1608</v>
      </c>
      <c r="S533" s="19" t="s">
        <v>1570</v>
      </c>
      <c r="T533" s="19" t="s">
        <v>1748</v>
      </c>
      <c r="U533" s="19" t="s">
        <v>224</v>
      </c>
      <c r="V533" s="19" t="s">
        <v>1749</v>
      </c>
      <c r="W533" s="130"/>
      <c r="X533" s="19" t="s">
        <v>1745</v>
      </c>
    </row>
    <row r="534" spans="1:24" ht="75" x14ac:dyDescent="0.25">
      <c r="A534" s="176"/>
      <c r="B534" s="30" t="s">
        <v>2864</v>
      </c>
      <c r="C534" s="30"/>
      <c r="D534" s="30"/>
      <c r="E534" s="30" t="s">
        <v>113</v>
      </c>
      <c r="F534" s="72"/>
      <c r="G534" s="30"/>
      <c r="H534" s="30"/>
      <c r="I534" s="30"/>
      <c r="J534" s="219"/>
      <c r="K534" s="71"/>
      <c r="L534" s="30"/>
      <c r="M534" s="215">
        <v>32.5</v>
      </c>
      <c r="N534" s="30"/>
      <c r="O534" s="30" t="s">
        <v>244</v>
      </c>
      <c r="P534" s="19" t="s">
        <v>1567</v>
      </c>
      <c r="Q534" s="19" t="s">
        <v>1568</v>
      </c>
      <c r="R534" s="19" t="s">
        <v>26</v>
      </c>
      <c r="S534" s="19" t="s">
        <v>1570</v>
      </c>
      <c r="T534" s="19" t="s">
        <v>1640</v>
      </c>
      <c r="U534" s="19" t="s">
        <v>224</v>
      </c>
      <c r="V534" s="19" t="s">
        <v>1619</v>
      </c>
      <c r="W534" s="130"/>
      <c r="X534" s="19" t="s">
        <v>1779</v>
      </c>
    </row>
    <row r="535" spans="1:24" ht="75" x14ac:dyDescent="0.25">
      <c r="A535" s="176"/>
      <c r="B535" s="30" t="s">
        <v>2865</v>
      </c>
      <c r="C535" s="30"/>
      <c r="D535" s="30"/>
      <c r="E535" s="30" t="s">
        <v>113</v>
      </c>
      <c r="F535" s="72"/>
      <c r="G535" s="30"/>
      <c r="H535" s="30"/>
      <c r="I535" s="30"/>
      <c r="J535" s="219"/>
      <c r="K535" s="71"/>
      <c r="L535" s="30"/>
      <c r="M535" s="215">
        <v>65</v>
      </c>
      <c r="N535" s="30"/>
      <c r="O535" s="30" t="s">
        <v>244</v>
      </c>
      <c r="P535" s="19" t="s">
        <v>1567</v>
      </c>
      <c r="Q535" s="19" t="s">
        <v>1568</v>
      </c>
      <c r="R535" s="19" t="s">
        <v>26</v>
      </c>
      <c r="S535" s="19" t="s">
        <v>1570</v>
      </c>
      <c r="T535" s="19" t="s">
        <v>1640</v>
      </c>
      <c r="U535" s="19" t="s">
        <v>224</v>
      </c>
      <c r="V535" s="19" t="s">
        <v>1619</v>
      </c>
      <c r="W535" s="130"/>
      <c r="X535" s="19" t="s">
        <v>1779</v>
      </c>
    </row>
    <row r="536" spans="1:24" ht="75" x14ac:dyDescent="0.25">
      <c r="A536" s="176"/>
      <c r="B536" s="30" t="s">
        <v>2866</v>
      </c>
      <c r="C536" s="30"/>
      <c r="D536" s="30"/>
      <c r="E536" s="30" t="s">
        <v>113</v>
      </c>
      <c r="F536" s="72"/>
      <c r="G536" s="30"/>
      <c r="H536" s="30"/>
      <c r="I536" s="30"/>
      <c r="J536" s="219"/>
      <c r="K536" s="71"/>
      <c r="L536" s="30"/>
      <c r="M536" s="215">
        <v>65</v>
      </c>
      <c r="N536" s="30"/>
      <c r="O536" s="30" t="s">
        <v>244</v>
      </c>
      <c r="P536" s="19" t="s">
        <v>1567</v>
      </c>
      <c r="Q536" s="19" t="s">
        <v>1568</v>
      </c>
      <c r="R536" s="19" t="s">
        <v>26</v>
      </c>
      <c r="S536" s="19" t="s">
        <v>1570</v>
      </c>
      <c r="T536" s="19" t="s">
        <v>1640</v>
      </c>
      <c r="U536" s="19" t="s">
        <v>224</v>
      </c>
      <c r="V536" s="19" t="s">
        <v>1619</v>
      </c>
      <c r="W536" s="132"/>
      <c r="X536" s="19" t="s">
        <v>1785</v>
      </c>
    </row>
    <row r="537" spans="1:24" ht="45" x14ac:dyDescent="0.25">
      <c r="A537" s="176"/>
      <c r="B537" s="30" t="s">
        <v>2867</v>
      </c>
      <c r="C537" s="30"/>
      <c r="D537" s="30"/>
      <c r="E537" s="30" t="s">
        <v>113</v>
      </c>
      <c r="F537" s="72"/>
      <c r="G537" s="30"/>
      <c r="H537" s="30"/>
      <c r="I537" s="30"/>
      <c r="J537" s="219"/>
      <c r="K537" s="71"/>
      <c r="L537" s="30"/>
      <c r="M537" s="215">
        <v>76.5</v>
      </c>
      <c r="N537" s="30"/>
      <c r="O537" s="30" t="s">
        <v>244</v>
      </c>
      <c r="P537" s="19" t="s">
        <v>1601</v>
      </c>
      <c r="Q537" s="19" t="s">
        <v>26</v>
      </c>
      <c r="R537" s="19" t="s">
        <v>1624</v>
      </c>
      <c r="S537" s="19" t="s">
        <v>1570</v>
      </c>
      <c r="T537" s="19" t="s">
        <v>1625</v>
      </c>
      <c r="U537" s="19" t="s">
        <v>224</v>
      </c>
      <c r="V537" s="19" t="s">
        <v>1603</v>
      </c>
      <c r="W537" s="130"/>
      <c r="X537" s="19" t="s">
        <v>1788</v>
      </c>
    </row>
    <row r="538" spans="1:24" ht="75" x14ac:dyDescent="0.25">
      <c r="A538" s="176"/>
      <c r="B538" s="30" t="s">
        <v>2868</v>
      </c>
      <c r="C538" s="30"/>
      <c r="D538" s="30"/>
      <c r="E538" s="30" t="s">
        <v>113</v>
      </c>
      <c r="F538" s="72"/>
      <c r="G538" s="30"/>
      <c r="H538" s="30"/>
      <c r="I538" s="30"/>
      <c r="J538" s="219"/>
      <c r="K538" s="71"/>
      <c r="L538" s="30"/>
      <c r="M538" s="215">
        <v>65</v>
      </c>
      <c r="N538" s="30"/>
      <c r="O538" s="30" t="s">
        <v>244</v>
      </c>
      <c r="P538" s="19" t="s">
        <v>1567</v>
      </c>
      <c r="Q538" s="19" t="s">
        <v>1568</v>
      </c>
      <c r="R538" s="19" t="s">
        <v>26</v>
      </c>
      <c r="S538" s="19" t="s">
        <v>1570</v>
      </c>
      <c r="T538" s="19" t="s">
        <v>1792</v>
      </c>
      <c r="U538" s="19" t="s">
        <v>224</v>
      </c>
      <c r="V538" s="19" t="s">
        <v>1619</v>
      </c>
      <c r="W538" s="130"/>
      <c r="X538" s="19" t="s">
        <v>1790</v>
      </c>
    </row>
    <row r="539" spans="1:24" ht="45" x14ac:dyDescent="0.25">
      <c r="A539" s="176"/>
      <c r="B539" s="30" t="s">
        <v>2869</v>
      </c>
      <c r="C539" s="30"/>
      <c r="D539" s="30"/>
      <c r="E539" s="30" t="s">
        <v>113</v>
      </c>
      <c r="F539" s="72"/>
      <c r="G539" s="30"/>
      <c r="H539" s="30"/>
      <c r="I539" s="30"/>
      <c r="J539" s="219"/>
      <c r="K539" s="71"/>
      <c r="L539" s="30"/>
      <c r="M539" s="215">
        <v>162</v>
      </c>
      <c r="N539" s="30"/>
      <c r="O539" s="30" t="s">
        <v>244</v>
      </c>
      <c r="P539" s="19" t="s">
        <v>1799</v>
      </c>
      <c r="Q539" s="19" t="s">
        <v>26</v>
      </c>
      <c r="R539" s="19" t="s">
        <v>1800</v>
      </c>
      <c r="S539" s="19" t="s">
        <v>1801</v>
      </c>
      <c r="T539" s="19" t="s">
        <v>1802</v>
      </c>
      <c r="U539" s="19" t="s">
        <v>224</v>
      </c>
      <c r="V539" s="19" t="s">
        <v>1797</v>
      </c>
      <c r="W539" s="130"/>
      <c r="X539" s="19" t="s">
        <v>1793</v>
      </c>
    </row>
    <row r="540" spans="1:24" ht="45" x14ac:dyDescent="0.25">
      <c r="A540" s="174" t="s">
        <v>2870</v>
      </c>
      <c r="B540" s="30" t="s">
        <v>2871</v>
      </c>
      <c r="C540" s="30"/>
      <c r="D540" s="30"/>
      <c r="E540" s="30" t="s">
        <v>113</v>
      </c>
      <c r="F540" s="72"/>
      <c r="G540" s="30"/>
      <c r="H540" s="30"/>
      <c r="I540" s="30"/>
      <c r="J540" s="219"/>
      <c r="K540" s="71"/>
      <c r="L540" s="30"/>
      <c r="M540" s="215">
        <v>162</v>
      </c>
      <c r="N540" s="30"/>
      <c r="O540" s="30" t="s">
        <v>244</v>
      </c>
      <c r="P540" s="19" t="s">
        <v>1799</v>
      </c>
      <c r="Q540" s="19" t="s">
        <v>26</v>
      </c>
      <c r="R540" s="19" t="s">
        <v>1800</v>
      </c>
      <c r="S540" s="19" t="s">
        <v>1801</v>
      </c>
      <c r="T540" s="19" t="s">
        <v>1802</v>
      </c>
      <c r="U540" s="19" t="s">
        <v>224</v>
      </c>
      <c r="V540" s="19" t="s">
        <v>1797</v>
      </c>
      <c r="W540" s="130"/>
      <c r="X540" s="19" t="s">
        <v>1793</v>
      </c>
    </row>
    <row r="541" spans="1:24" ht="45" x14ac:dyDescent="0.25">
      <c r="A541" s="176"/>
      <c r="B541" s="30" t="s">
        <v>2872</v>
      </c>
      <c r="C541" s="30"/>
      <c r="D541" s="30"/>
      <c r="E541" s="30" t="s">
        <v>113</v>
      </c>
      <c r="F541" s="72"/>
      <c r="G541" s="30"/>
      <c r="H541" s="30"/>
      <c r="I541" s="30"/>
      <c r="J541" s="219"/>
      <c r="K541" s="71"/>
      <c r="L541" s="30"/>
      <c r="M541" s="216" t="s">
        <v>2878</v>
      </c>
      <c r="N541" s="30"/>
      <c r="O541" s="30" t="s">
        <v>244</v>
      </c>
      <c r="P541" s="19" t="s">
        <v>1799</v>
      </c>
      <c r="Q541" s="19" t="s">
        <v>26</v>
      </c>
      <c r="R541" s="19" t="s">
        <v>1800</v>
      </c>
      <c r="S541" s="19" t="s">
        <v>1801</v>
      </c>
      <c r="T541" s="19" t="s">
        <v>1802</v>
      </c>
      <c r="U541" s="19" t="s">
        <v>224</v>
      </c>
      <c r="V541" s="19" t="s">
        <v>1797</v>
      </c>
      <c r="W541" s="130"/>
      <c r="X541" s="19" t="s">
        <v>1793</v>
      </c>
    </row>
    <row r="542" spans="1:24" ht="30" x14ac:dyDescent="0.25">
      <c r="A542" s="176"/>
      <c r="B542" s="30" t="s">
        <v>2634</v>
      </c>
      <c r="C542" s="30"/>
      <c r="D542" s="30"/>
      <c r="E542" s="30" t="s">
        <v>113</v>
      </c>
      <c r="F542" s="72"/>
      <c r="G542" s="30"/>
      <c r="H542" s="30"/>
      <c r="I542" s="30"/>
      <c r="J542" s="219"/>
      <c r="K542" s="71"/>
      <c r="L542" s="30"/>
      <c r="M542" s="215">
        <v>162</v>
      </c>
      <c r="N542" s="30"/>
      <c r="O542" s="30" t="s">
        <v>244</v>
      </c>
      <c r="P542" s="19" t="s">
        <v>1811</v>
      </c>
      <c r="Q542" s="19" t="s">
        <v>26</v>
      </c>
      <c r="R542" s="19" t="s">
        <v>26</v>
      </c>
      <c r="S542" s="19" t="s">
        <v>26</v>
      </c>
      <c r="T542" s="19" t="s">
        <v>1812</v>
      </c>
      <c r="U542" s="19" t="s">
        <v>224</v>
      </c>
      <c r="V542" s="19" t="s">
        <v>1813</v>
      </c>
      <c r="W542" s="130"/>
      <c r="X542" s="19" t="s">
        <v>1805</v>
      </c>
    </row>
    <row r="543" spans="1:24" ht="30" x14ac:dyDescent="0.25">
      <c r="A543" s="176"/>
      <c r="B543" s="30" t="s">
        <v>2873</v>
      </c>
      <c r="C543" s="30"/>
      <c r="D543" s="30"/>
      <c r="E543" s="30" t="s">
        <v>113</v>
      </c>
      <c r="F543" s="72"/>
      <c r="G543" s="30"/>
      <c r="H543" s="30"/>
      <c r="I543" s="30"/>
      <c r="J543" s="219"/>
      <c r="K543" s="71"/>
      <c r="L543" s="30"/>
      <c r="M543" s="215">
        <v>76</v>
      </c>
      <c r="N543" s="30"/>
      <c r="O543" s="30" t="s">
        <v>244</v>
      </c>
      <c r="P543" s="19" t="s">
        <v>1811</v>
      </c>
      <c r="Q543" s="19" t="s">
        <v>26</v>
      </c>
      <c r="R543" s="19" t="s">
        <v>26</v>
      </c>
      <c r="S543" s="19" t="s">
        <v>26</v>
      </c>
      <c r="T543" s="19" t="s">
        <v>1818</v>
      </c>
      <c r="U543" s="19" t="s">
        <v>224</v>
      </c>
      <c r="V543" s="19" t="s">
        <v>1813</v>
      </c>
      <c r="W543" s="130"/>
      <c r="X543" s="19" t="s">
        <v>1814</v>
      </c>
    </row>
    <row r="544" spans="1:24" ht="30" x14ac:dyDescent="0.25">
      <c r="A544" s="176"/>
      <c r="B544" s="30" t="s">
        <v>2874</v>
      </c>
      <c r="C544" s="30"/>
      <c r="D544" s="30"/>
      <c r="E544" s="30" t="s">
        <v>113</v>
      </c>
      <c r="F544" s="72"/>
      <c r="G544" s="30"/>
      <c r="H544" s="30"/>
      <c r="I544" s="30"/>
      <c r="J544" s="219"/>
      <c r="K544" s="71"/>
      <c r="L544" s="30"/>
      <c r="M544" s="215">
        <v>15</v>
      </c>
      <c r="N544" s="30"/>
      <c r="O544" s="30" t="s">
        <v>244</v>
      </c>
      <c r="P544" s="19" t="s">
        <v>1811</v>
      </c>
      <c r="Q544" s="19" t="s">
        <v>26</v>
      </c>
      <c r="R544" s="19" t="s">
        <v>26</v>
      </c>
      <c r="S544" s="19" t="s">
        <v>1822</v>
      </c>
      <c r="T544" s="19" t="s">
        <v>1655</v>
      </c>
      <c r="U544" s="19" t="s">
        <v>224</v>
      </c>
      <c r="V544" s="19" t="s">
        <v>1823</v>
      </c>
      <c r="W544" s="130"/>
      <c r="X544" s="19" t="s">
        <v>1820</v>
      </c>
    </row>
    <row r="545" spans="1:24" ht="45" x14ac:dyDescent="0.25">
      <c r="A545" s="176"/>
      <c r="B545" s="30" t="s">
        <v>2875</v>
      </c>
      <c r="C545" s="30"/>
      <c r="D545" s="30"/>
      <c r="E545" s="30" t="s">
        <v>113</v>
      </c>
      <c r="F545" s="72"/>
      <c r="G545" s="30"/>
      <c r="H545" s="30"/>
      <c r="I545" s="30"/>
      <c r="J545" s="219"/>
      <c r="K545" s="71"/>
      <c r="L545" s="30"/>
      <c r="M545" s="215">
        <v>346</v>
      </c>
      <c r="N545" s="30"/>
      <c r="O545" s="30" t="s">
        <v>244</v>
      </c>
      <c r="P545" s="19" t="s">
        <v>1830</v>
      </c>
      <c r="Q545" s="19" t="s">
        <v>26</v>
      </c>
      <c r="R545" s="19" t="s">
        <v>26</v>
      </c>
      <c r="S545" s="19" t="s">
        <v>1831</v>
      </c>
      <c r="T545" s="19" t="s">
        <v>1832</v>
      </c>
      <c r="U545" s="19" t="s">
        <v>213</v>
      </c>
      <c r="V545" s="19" t="s">
        <v>1833</v>
      </c>
      <c r="W545" s="130"/>
      <c r="X545" s="19" t="s">
        <v>1825</v>
      </c>
    </row>
    <row r="546" spans="1:24" s="125" customFormat="1" ht="48.75" customHeight="1" x14ac:dyDescent="0.25">
      <c r="A546" s="176"/>
      <c r="B546" s="30" t="s">
        <v>2876</v>
      </c>
      <c r="C546" s="30"/>
      <c r="D546" s="30"/>
      <c r="E546" s="30" t="s">
        <v>113</v>
      </c>
      <c r="F546" s="72"/>
      <c r="G546" s="30"/>
      <c r="H546" s="30"/>
      <c r="I546" s="30"/>
      <c r="J546" s="219"/>
      <c r="K546" s="71"/>
      <c r="L546" s="30"/>
      <c r="M546" s="215">
        <v>217</v>
      </c>
      <c r="N546" s="30"/>
      <c r="O546" s="30" t="s">
        <v>244</v>
      </c>
      <c r="P546" s="56"/>
      <c r="Q546" s="56"/>
      <c r="R546" s="56"/>
      <c r="S546" s="56"/>
      <c r="T546" s="56"/>
      <c r="U546" s="56"/>
      <c r="V546" s="56"/>
      <c r="X546" s="56"/>
    </row>
    <row r="547" spans="1:24" ht="120" x14ac:dyDescent="0.25">
      <c r="A547" s="176"/>
      <c r="B547" s="30" t="s">
        <v>2839</v>
      </c>
      <c r="C547" s="30"/>
      <c r="D547" s="30"/>
      <c r="E547" s="30" t="s">
        <v>113</v>
      </c>
      <c r="F547" s="72"/>
      <c r="G547" s="30"/>
      <c r="H547" s="30"/>
      <c r="I547" s="30"/>
      <c r="J547" s="219"/>
      <c r="K547" s="71"/>
      <c r="L547" s="30"/>
      <c r="M547" s="215">
        <v>433</v>
      </c>
      <c r="N547" s="30"/>
      <c r="O547" s="30" t="s">
        <v>244</v>
      </c>
      <c r="P547" s="8" t="s">
        <v>1857</v>
      </c>
      <c r="Q547" s="8" t="s">
        <v>433</v>
      </c>
      <c r="R547" s="8" t="s">
        <v>1858</v>
      </c>
      <c r="S547" s="8" t="s">
        <v>1859</v>
      </c>
      <c r="T547" s="8" t="s">
        <v>1860</v>
      </c>
      <c r="U547" s="8" t="s">
        <v>1861</v>
      </c>
      <c r="V547" s="8" t="s">
        <v>1862</v>
      </c>
      <c r="X547" s="8" t="s">
        <v>1849</v>
      </c>
    </row>
    <row r="548" spans="1:24" ht="75" x14ac:dyDescent="0.25">
      <c r="A548" s="176"/>
      <c r="B548" s="30" t="s">
        <v>2840</v>
      </c>
      <c r="C548" s="30"/>
      <c r="D548" s="30"/>
      <c r="E548" s="30" t="s">
        <v>113</v>
      </c>
      <c r="F548" s="72"/>
      <c r="G548" s="30"/>
      <c r="H548" s="30"/>
      <c r="I548" s="30"/>
      <c r="J548" s="219"/>
      <c r="K548" s="71"/>
      <c r="L548" s="30"/>
      <c r="M548" s="215">
        <v>649</v>
      </c>
      <c r="N548" s="30"/>
      <c r="O548" s="30" t="s">
        <v>244</v>
      </c>
      <c r="P548" s="8" t="s">
        <v>1857</v>
      </c>
      <c r="Q548" s="8" t="s">
        <v>433</v>
      </c>
      <c r="R548" s="8" t="s">
        <v>1868</v>
      </c>
      <c r="S548" s="8" t="s">
        <v>1869</v>
      </c>
      <c r="T548" s="8" t="s">
        <v>1860</v>
      </c>
      <c r="U548" s="8" t="s">
        <v>1861</v>
      </c>
      <c r="V548" s="8" t="s">
        <v>1870</v>
      </c>
      <c r="X548" s="8" t="s">
        <v>1849</v>
      </c>
    </row>
    <row r="549" spans="1:24" ht="75" x14ac:dyDescent="0.25">
      <c r="A549" s="176"/>
      <c r="B549" s="30" t="s">
        <v>2877</v>
      </c>
      <c r="C549" s="30"/>
      <c r="D549" s="30"/>
      <c r="E549" s="30" t="s">
        <v>113</v>
      </c>
      <c r="F549" s="72"/>
      <c r="G549" s="30"/>
      <c r="H549" s="30"/>
      <c r="I549" s="30"/>
      <c r="J549" s="219"/>
      <c r="K549" s="71"/>
      <c r="L549" s="30"/>
      <c r="M549" s="215">
        <v>866</v>
      </c>
      <c r="N549" s="30"/>
      <c r="O549" s="30" t="s">
        <v>244</v>
      </c>
      <c r="P549" s="8" t="s">
        <v>1857</v>
      </c>
      <c r="Q549" s="8" t="s">
        <v>433</v>
      </c>
      <c r="R549" s="8" t="s">
        <v>1868</v>
      </c>
      <c r="S549" s="8" t="s">
        <v>1880</v>
      </c>
      <c r="T549" s="8" t="s">
        <v>1860</v>
      </c>
      <c r="U549" s="8" t="s">
        <v>1881</v>
      </c>
      <c r="V549" s="8" t="s">
        <v>1882</v>
      </c>
      <c r="X549" s="8" t="s">
        <v>1872</v>
      </c>
    </row>
    <row r="550" spans="1:24" ht="75" x14ac:dyDescent="0.25">
      <c r="A550" s="175" t="s">
        <v>2879</v>
      </c>
      <c r="B550" s="30" t="s">
        <v>2880</v>
      </c>
      <c r="C550" s="30"/>
      <c r="D550" s="30"/>
      <c r="E550" s="30" t="s">
        <v>113</v>
      </c>
      <c r="F550" s="72"/>
      <c r="G550" s="30"/>
      <c r="H550" s="30"/>
      <c r="I550" s="30"/>
      <c r="J550" s="219"/>
      <c r="K550" s="71"/>
      <c r="L550" s="30"/>
      <c r="M550" s="215">
        <v>379</v>
      </c>
      <c r="N550" s="30"/>
      <c r="O550" s="30" t="s">
        <v>244</v>
      </c>
      <c r="P550" s="8" t="s">
        <v>1857</v>
      </c>
      <c r="Q550" s="8" t="s">
        <v>433</v>
      </c>
      <c r="R550" s="8" t="s">
        <v>1868</v>
      </c>
      <c r="S550" s="8" t="s">
        <v>1887</v>
      </c>
      <c r="T550" s="8" t="s">
        <v>1860</v>
      </c>
      <c r="U550" s="8" t="s">
        <v>1881</v>
      </c>
      <c r="V550" s="8" t="s">
        <v>1882</v>
      </c>
      <c r="X550" s="8" t="s">
        <v>1872</v>
      </c>
    </row>
    <row r="551" spans="1:24" s="125" customFormat="1" ht="35.25" customHeight="1" x14ac:dyDescent="0.25">
      <c r="A551" s="176"/>
      <c r="B551" s="30" t="s">
        <v>2881</v>
      </c>
      <c r="C551" s="30"/>
      <c r="D551" s="30"/>
      <c r="E551" s="30" t="s">
        <v>113</v>
      </c>
      <c r="F551" s="72"/>
      <c r="G551" s="30"/>
      <c r="H551" s="30"/>
      <c r="I551" s="30"/>
      <c r="J551" s="219"/>
      <c r="K551" s="71"/>
      <c r="L551" s="30"/>
      <c r="M551" s="215">
        <v>758</v>
      </c>
      <c r="N551" s="30"/>
      <c r="O551" s="30" t="s">
        <v>244</v>
      </c>
      <c r="P551" s="56"/>
      <c r="Q551" s="56"/>
      <c r="R551" s="56"/>
      <c r="S551" s="56"/>
      <c r="T551" s="56"/>
      <c r="U551" s="56"/>
      <c r="V551" s="56"/>
      <c r="X551" s="56"/>
    </row>
    <row r="552" spans="1:24" ht="105" customHeight="1" x14ac:dyDescent="0.25">
      <c r="A552" s="176"/>
      <c r="B552" s="30" t="s">
        <v>2882</v>
      </c>
      <c r="C552" s="30"/>
      <c r="D552" s="30"/>
      <c r="E552" s="30" t="s">
        <v>113</v>
      </c>
      <c r="F552" s="72"/>
      <c r="G552" s="30"/>
      <c r="H552" s="30"/>
      <c r="I552" s="30"/>
      <c r="J552" s="219"/>
      <c r="K552" s="71"/>
      <c r="L552" s="30"/>
      <c r="M552" s="215">
        <v>271</v>
      </c>
      <c r="N552" s="30"/>
      <c r="O552" s="30" t="s">
        <v>244</v>
      </c>
      <c r="P552" s="30" t="s">
        <v>1895</v>
      </c>
      <c r="Q552" s="30" t="s">
        <v>433</v>
      </c>
      <c r="R552" s="30" t="s">
        <v>1896</v>
      </c>
      <c r="S552" s="54" t="s">
        <v>1508</v>
      </c>
      <c r="T552" s="30" t="s">
        <v>1897</v>
      </c>
      <c r="U552" s="30" t="s">
        <v>1898</v>
      </c>
      <c r="V552" s="30" t="s">
        <v>1899</v>
      </c>
      <c r="X552" s="30" t="s">
        <v>2010</v>
      </c>
    </row>
    <row r="553" spans="1:24" ht="107.25" customHeight="1" x14ac:dyDescent="0.25">
      <c r="A553" s="176"/>
      <c r="B553" s="30" t="s">
        <v>2883</v>
      </c>
      <c r="C553" s="30"/>
      <c r="D553" s="30"/>
      <c r="E553" s="30" t="s">
        <v>113</v>
      </c>
      <c r="F553" s="72"/>
      <c r="G553" s="30"/>
      <c r="H553" s="30"/>
      <c r="I553" s="30"/>
      <c r="J553" s="219"/>
      <c r="K553" s="71"/>
      <c r="L553" s="30"/>
      <c r="M553" s="215">
        <v>109</v>
      </c>
      <c r="N553" s="30"/>
      <c r="O553" s="30" t="s">
        <v>244</v>
      </c>
      <c r="P553" s="30" t="s">
        <v>1905</v>
      </c>
      <c r="Q553" s="30"/>
      <c r="R553" s="30" t="s">
        <v>1906</v>
      </c>
      <c r="S553" s="30" t="s">
        <v>1907</v>
      </c>
      <c r="T553" s="30" t="s">
        <v>1908</v>
      </c>
      <c r="U553" s="30" t="s">
        <v>1898</v>
      </c>
      <c r="V553" s="30" t="s">
        <v>1909</v>
      </c>
      <c r="X553" s="30" t="s">
        <v>2011</v>
      </c>
    </row>
    <row r="554" spans="1:24" s="125" customFormat="1" ht="36.75" customHeight="1" x14ac:dyDescent="0.25">
      <c r="A554" s="176"/>
      <c r="B554" s="30" t="s">
        <v>2884</v>
      </c>
      <c r="C554" s="30"/>
      <c r="D554" s="30"/>
      <c r="E554" s="30" t="s">
        <v>113</v>
      </c>
      <c r="F554" s="72"/>
      <c r="G554" s="30"/>
      <c r="H554" s="30"/>
      <c r="I554" s="30"/>
      <c r="J554" s="219"/>
      <c r="K554" s="71"/>
      <c r="L554" s="30"/>
      <c r="M554" s="215">
        <v>0.05</v>
      </c>
      <c r="N554" s="30"/>
      <c r="O554" s="30" t="s">
        <v>211</v>
      </c>
      <c r="P554" s="56"/>
      <c r="Q554" s="56"/>
      <c r="R554" s="56"/>
      <c r="S554" s="56"/>
      <c r="T554" s="56"/>
      <c r="U554" s="56"/>
      <c r="V554" s="56"/>
      <c r="X554" s="56"/>
    </row>
    <row r="555" spans="1:24" ht="105" x14ac:dyDescent="0.25">
      <c r="A555" s="176"/>
      <c r="B555" s="30" t="s">
        <v>2885</v>
      </c>
      <c r="C555" s="30"/>
      <c r="D555" s="30"/>
      <c r="E555" s="30" t="s">
        <v>113</v>
      </c>
      <c r="F555" s="72"/>
      <c r="G555" s="30"/>
      <c r="H555" s="30"/>
      <c r="I555" s="30"/>
      <c r="J555" s="219"/>
      <c r="K555" s="71"/>
      <c r="L555" s="30"/>
      <c r="M555" s="215">
        <v>0.15</v>
      </c>
      <c r="N555" s="30"/>
      <c r="O555" s="30" t="s">
        <v>244</v>
      </c>
      <c r="P555" s="8" t="s">
        <v>2012</v>
      </c>
      <c r="Q555" s="8" t="s">
        <v>433</v>
      </c>
      <c r="S555" s="8" t="s">
        <v>1917</v>
      </c>
      <c r="T555" s="8" t="s">
        <v>1918</v>
      </c>
      <c r="U555" s="8" t="s">
        <v>213</v>
      </c>
      <c r="V555" s="8" t="s">
        <v>1919</v>
      </c>
      <c r="X555" s="8" t="s">
        <v>1911</v>
      </c>
    </row>
    <row r="556" spans="1:24" s="42" customFormat="1" ht="51.75" customHeight="1" x14ac:dyDescent="0.25">
      <c r="A556" s="189"/>
      <c r="B556" s="71"/>
      <c r="C556" s="71"/>
      <c r="D556" s="71"/>
      <c r="E556" s="71"/>
      <c r="F556" s="71"/>
      <c r="G556" s="71"/>
      <c r="H556" s="71"/>
      <c r="I556" s="71"/>
      <c r="J556" s="71"/>
      <c r="K556" s="71"/>
      <c r="L556" s="71"/>
      <c r="M556" s="71"/>
      <c r="N556" s="71"/>
      <c r="O556" s="71"/>
    </row>
    <row r="557" spans="1:24" ht="47.25" customHeight="1" x14ac:dyDescent="0.25">
      <c r="A557" s="30"/>
      <c r="B557" s="71"/>
      <c r="C557" s="71"/>
      <c r="D557" s="71"/>
      <c r="E557" s="71"/>
      <c r="F557" s="71"/>
      <c r="G557" s="71"/>
      <c r="H557" s="71"/>
      <c r="I557" s="71"/>
      <c r="J557" s="71"/>
      <c r="K557" s="71"/>
      <c r="L557" s="71"/>
      <c r="M557" s="71"/>
      <c r="N557" s="71"/>
      <c r="O557" s="71"/>
    </row>
    <row r="558" spans="1:24" ht="51.75" customHeight="1" x14ac:dyDescent="0.25">
      <c r="A558" s="30"/>
      <c r="B558" s="71"/>
      <c r="C558" s="71"/>
      <c r="D558" s="71"/>
      <c r="E558" s="71"/>
      <c r="F558" s="71"/>
      <c r="G558" s="71"/>
      <c r="H558" s="71"/>
      <c r="I558" s="71"/>
      <c r="J558" s="71"/>
      <c r="K558" s="71"/>
      <c r="L558" s="71"/>
      <c r="M558" s="71"/>
      <c r="N558" s="71"/>
      <c r="O558" s="71"/>
    </row>
    <row r="559" spans="1:24" ht="31.5" customHeight="1" x14ac:dyDescent="0.25">
      <c r="A559" s="30"/>
      <c r="B559" s="71"/>
      <c r="C559" s="71"/>
      <c r="D559" s="71"/>
      <c r="E559" s="71"/>
      <c r="F559" s="71"/>
      <c r="G559" s="71"/>
      <c r="H559" s="71"/>
      <c r="I559" s="71"/>
      <c r="J559" s="71"/>
      <c r="K559" s="71"/>
      <c r="L559" s="71"/>
      <c r="M559" s="71"/>
      <c r="N559" s="71"/>
      <c r="O559" s="71"/>
    </row>
    <row r="560" spans="1:24" ht="42.75" customHeight="1" x14ac:dyDescent="0.25">
      <c r="A560" s="30"/>
      <c r="B560" s="71"/>
      <c r="C560" s="71"/>
      <c r="D560" s="71"/>
      <c r="E560" s="71"/>
      <c r="F560" s="71"/>
      <c r="G560" s="71"/>
      <c r="H560" s="71"/>
      <c r="I560" s="71"/>
      <c r="J560" s="71"/>
      <c r="K560" s="71"/>
      <c r="L560" s="71"/>
      <c r="M560" s="71"/>
      <c r="N560" s="71"/>
      <c r="O560" s="71"/>
    </row>
    <row r="561" spans="1:15" ht="43.5" customHeight="1" x14ac:dyDescent="0.25">
      <c r="A561" s="30"/>
      <c r="B561" s="71"/>
      <c r="C561" s="71"/>
      <c r="D561" s="71"/>
      <c r="E561" s="71"/>
      <c r="F561" s="71"/>
      <c r="G561" s="71"/>
      <c r="H561" s="71"/>
      <c r="I561" s="71"/>
      <c r="J561" s="71"/>
      <c r="K561" s="71"/>
      <c r="L561" s="71"/>
      <c r="M561" s="71"/>
      <c r="N561" s="71"/>
      <c r="O561" s="71"/>
    </row>
    <row r="562" spans="1:15" ht="39.75" customHeight="1" x14ac:dyDescent="0.25">
      <c r="A562" s="30"/>
      <c r="B562" s="71"/>
      <c r="C562" s="71"/>
      <c r="D562" s="71"/>
      <c r="E562" s="71"/>
      <c r="F562" s="71"/>
      <c r="G562" s="71"/>
      <c r="H562" s="71"/>
      <c r="I562" s="71"/>
      <c r="J562" s="71"/>
      <c r="K562" s="71"/>
      <c r="L562" s="71"/>
      <c r="M562" s="71"/>
      <c r="N562" s="71"/>
      <c r="O562" s="71"/>
    </row>
    <row r="563" spans="1:15" ht="28.5" customHeight="1" x14ac:dyDescent="0.25">
      <c r="A563" s="30"/>
      <c r="B563" s="71"/>
      <c r="C563" s="71"/>
      <c r="D563" s="71"/>
      <c r="E563" s="71"/>
      <c r="F563" s="71"/>
      <c r="G563" s="71"/>
      <c r="H563" s="71"/>
      <c r="I563" s="71"/>
      <c r="J563" s="71"/>
      <c r="K563" s="71"/>
      <c r="L563" s="71"/>
      <c r="M563" s="71"/>
      <c r="N563" s="71"/>
      <c r="O563" s="71"/>
    </row>
    <row r="564" spans="1:15" ht="41.25" customHeight="1" x14ac:dyDescent="0.25">
      <c r="A564" s="30"/>
      <c r="B564" s="71"/>
      <c r="C564" s="71"/>
      <c r="D564" s="71"/>
      <c r="E564" s="71"/>
      <c r="F564" s="71"/>
      <c r="G564" s="71"/>
      <c r="H564" s="71"/>
      <c r="I564" s="71"/>
      <c r="J564" s="71"/>
      <c r="K564" s="71"/>
      <c r="L564" s="71"/>
      <c r="M564" s="71"/>
      <c r="N564" s="71"/>
      <c r="O564" s="71"/>
    </row>
    <row r="565" spans="1:15" ht="32.25" customHeight="1" x14ac:dyDescent="0.25">
      <c r="A565" s="30"/>
      <c r="B565" s="71"/>
      <c r="C565" s="71"/>
      <c r="D565" s="71"/>
      <c r="E565" s="71"/>
      <c r="F565" s="71"/>
      <c r="G565" s="71"/>
      <c r="H565" s="71"/>
      <c r="I565" s="71"/>
      <c r="J565" s="71"/>
      <c r="K565" s="71"/>
      <c r="L565" s="71"/>
      <c r="M565" s="71"/>
      <c r="N565" s="71"/>
      <c r="O565" s="71"/>
    </row>
    <row r="566" spans="1:15" ht="21" customHeight="1" x14ac:dyDescent="0.25">
      <c r="A566" s="30"/>
      <c r="B566" s="71"/>
      <c r="C566" s="71"/>
      <c r="D566" s="71"/>
      <c r="E566" s="71"/>
      <c r="F566" s="71"/>
      <c r="G566" s="71"/>
      <c r="H566" s="71"/>
      <c r="I566" s="71"/>
      <c r="J566" s="71"/>
      <c r="K566" s="71"/>
      <c r="L566" s="71"/>
      <c r="M566" s="71"/>
      <c r="N566" s="71"/>
      <c r="O566" s="71"/>
    </row>
    <row r="567" spans="1:15" ht="24" customHeight="1" x14ac:dyDescent="0.25">
      <c r="A567" s="30"/>
      <c r="B567" s="71"/>
      <c r="C567" s="71"/>
      <c r="D567" s="71"/>
      <c r="E567" s="71"/>
      <c r="F567" s="71"/>
      <c r="G567" s="71"/>
      <c r="H567" s="71"/>
      <c r="I567" s="71"/>
      <c r="J567" s="71"/>
      <c r="K567" s="71"/>
      <c r="L567" s="71"/>
      <c r="M567" s="71"/>
      <c r="N567" s="71"/>
      <c r="O567" s="71"/>
    </row>
    <row r="568" spans="1:15" ht="24.75" customHeight="1" x14ac:dyDescent="0.25">
      <c r="A568" s="30"/>
      <c r="B568" s="71"/>
      <c r="C568" s="71"/>
      <c r="D568" s="71"/>
      <c r="E568" s="71"/>
      <c r="F568" s="71"/>
      <c r="G568" s="71"/>
      <c r="H568" s="71"/>
      <c r="I568" s="71"/>
      <c r="J568" s="71"/>
      <c r="K568" s="71"/>
      <c r="L568" s="71"/>
      <c r="M568" s="71"/>
      <c r="N568" s="71"/>
      <c r="O568" s="71"/>
    </row>
    <row r="569" spans="1:15" ht="27.75" customHeight="1" x14ac:dyDescent="0.25">
      <c r="A569" s="30"/>
      <c r="B569" s="71"/>
      <c r="C569" s="71"/>
      <c r="D569" s="71"/>
      <c r="E569" s="71"/>
      <c r="F569" s="71"/>
      <c r="G569" s="71"/>
      <c r="H569" s="71"/>
      <c r="I569" s="71"/>
      <c r="J569" s="71"/>
      <c r="K569" s="71"/>
      <c r="L569" s="71"/>
      <c r="M569" s="71"/>
      <c r="N569" s="71"/>
      <c r="O569" s="71"/>
    </row>
    <row r="570" spans="1:15" ht="23.25" customHeight="1" x14ac:dyDescent="0.25">
      <c r="A570" s="30"/>
      <c r="B570" s="71"/>
      <c r="C570" s="71"/>
      <c r="D570" s="71"/>
      <c r="E570" s="71"/>
      <c r="F570" s="71"/>
      <c r="G570" s="71"/>
      <c r="H570" s="71"/>
      <c r="I570" s="71"/>
      <c r="J570" s="71"/>
      <c r="K570" s="71"/>
      <c r="L570" s="71"/>
      <c r="M570" s="71"/>
      <c r="N570" s="71"/>
      <c r="O570" s="71"/>
    </row>
    <row r="571" spans="1:15" ht="27" customHeight="1" x14ac:dyDescent="0.25">
      <c r="A571" s="30"/>
      <c r="B571" s="71"/>
      <c r="C571" s="71"/>
      <c r="D571" s="71"/>
      <c r="E571" s="71"/>
      <c r="F571" s="71"/>
      <c r="G571" s="71"/>
      <c r="H571" s="71"/>
      <c r="I571" s="71"/>
      <c r="J571" s="71"/>
      <c r="K571" s="71"/>
      <c r="L571" s="71"/>
      <c r="M571" s="71"/>
      <c r="N571" s="71"/>
      <c r="O571" s="71"/>
    </row>
    <row r="572" spans="1:15" ht="35.25" customHeight="1" x14ac:dyDescent="0.25">
      <c r="A572" s="30"/>
      <c r="B572" s="71"/>
      <c r="C572" s="71"/>
      <c r="D572" s="71"/>
      <c r="E572" s="71"/>
      <c r="F572" s="71"/>
      <c r="G572" s="71"/>
      <c r="H572" s="71"/>
      <c r="I572" s="71"/>
      <c r="J572" s="71"/>
      <c r="K572" s="71"/>
      <c r="L572" s="71"/>
      <c r="M572" s="71"/>
      <c r="N572" s="71"/>
      <c r="O572" s="71"/>
    </row>
    <row r="573" spans="1:15" ht="22.5" customHeight="1" x14ac:dyDescent="0.25">
      <c r="A573" s="30"/>
      <c r="B573" s="71"/>
      <c r="C573" s="71"/>
      <c r="D573" s="71"/>
      <c r="E573" s="71"/>
      <c r="F573" s="71"/>
      <c r="G573" s="71"/>
      <c r="H573" s="71"/>
      <c r="I573" s="71"/>
      <c r="J573" s="71"/>
      <c r="K573" s="71"/>
      <c r="L573" s="71"/>
      <c r="M573" s="71"/>
      <c r="N573" s="71"/>
      <c r="O573" s="71"/>
    </row>
    <row r="574" spans="1:15" ht="24.75" customHeight="1" x14ac:dyDescent="0.25"/>
    <row r="575" spans="1:15" ht="25.5" customHeight="1" x14ac:dyDescent="0.25"/>
  </sheetData>
  <autoFilter ref="A1:X555"/>
  <hyperlinks>
    <hyperlink ref="P432" r:id="rId1" display="http://arlingtonva.s3.amazonaws.com/wp-content/uploads/sites/22/2014/01/County-Code-14-2-Motor-Vehicles-and-Traffic.pdf"/>
    <hyperlink ref="I4" r:id="rId2"/>
    <hyperlink ref="I5" r:id="rId3"/>
    <hyperlink ref="I6" r:id="rId4"/>
    <hyperlink ref="I7:I9" r:id="rId5" display="§ 17.1-275.1"/>
    <hyperlink ref="I10" r:id="rId6"/>
    <hyperlink ref="I11" r:id="rId7"/>
    <hyperlink ref="I13" r:id="rId8"/>
    <hyperlink ref="I15:I34" r:id="rId9" display="§ 15.2 - 2280"/>
    <hyperlink ref="I39" r:id="rId10"/>
    <hyperlink ref="I40" r:id="rId11"/>
    <hyperlink ref="I41" r:id="rId12"/>
    <hyperlink ref="I42" r:id="rId13"/>
    <hyperlink ref="I43" r:id="rId14"/>
    <hyperlink ref="I44" r:id="rId15"/>
    <hyperlink ref="I45" r:id="rId16"/>
    <hyperlink ref="I46" r:id="rId17"/>
    <hyperlink ref="I47" r:id="rId18"/>
    <hyperlink ref="I48" r:id="rId19"/>
    <hyperlink ref="I50" r:id="rId20"/>
    <hyperlink ref="I53" r:id="rId21"/>
    <hyperlink ref="I54:I58" r:id="rId22" display="§ 15.2-928"/>
    <hyperlink ref="I59" r:id="rId23"/>
    <hyperlink ref="I60" r:id="rId24"/>
    <hyperlink ref="I61" r:id="rId25"/>
    <hyperlink ref="I62" r:id="rId26"/>
    <hyperlink ref="I65" r:id="rId27"/>
    <hyperlink ref="I66" r:id="rId28"/>
    <hyperlink ref="I69" r:id="rId29"/>
    <hyperlink ref="I72" r:id="rId30"/>
    <hyperlink ref="I78" r:id="rId31"/>
    <hyperlink ref="I80" r:id="rId32"/>
    <hyperlink ref="I84" r:id="rId33"/>
    <hyperlink ref="I87" r:id="rId34"/>
    <hyperlink ref="I88" r:id="rId35"/>
    <hyperlink ref="I89:I90" r:id="rId36" display="§ 35.1-18"/>
    <hyperlink ref="I99" r:id="rId37" display="§ 32.1-111.14."/>
    <hyperlink ref="I100" r:id="rId38"/>
    <hyperlink ref="I103:I104" r:id="rId39" display="§ 66-24"/>
    <hyperlink ref="I107:I116" r:id="rId40" display="§ 42.1-33."/>
    <hyperlink ref="I118" r:id="rId41"/>
    <hyperlink ref="I120" r:id="rId42"/>
    <hyperlink ref="I121" r:id="rId43"/>
    <hyperlink ref="I122" r:id="rId44"/>
    <hyperlink ref="I124:I125" r:id="rId45" display="§2.2-3700"/>
    <hyperlink ref="I128" r:id="rId46"/>
    <hyperlink ref="I126" r:id="rId47"/>
    <hyperlink ref="I129" r:id="rId48"/>
    <hyperlink ref="I166" r:id="rId49"/>
    <hyperlink ref="I167" r:id="rId50"/>
    <hyperlink ref="I185" r:id="rId51"/>
    <hyperlink ref="I186" r:id="rId52"/>
    <hyperlink ref="I202" r:id="rId53"/>
    <hyperlink ref="I203" r:id="rId54"/>
    <hyperlink ref="I206" r:id="rId55"/>
    <hyperlink ref="I207:I208" r:id="rId56" display="§ 18.2-271.1-B"/>
    <hyperlink ref="I219" r:id="rId57"/>
    <hyperlink ref="I221" r:id="rId58"/>
    <hyperlink ref="I222" r:id="rId59" display="http://law.lis.virginia.gov/vacode/title53.1/chapter3/section53.1-131.2/"/>
    <hyperlink ref="I223" r:id="rId60"/>
    <hyperlink ref="I224" r:id="rId61"/>
    <hyperlink ref="I225" r:id="rId62"/>
    <hyperlink ref="I226" r:id="rId63"/>
    <hyperlink ref="I228" r:id="rId64"/>
    <hyperlink ref="I229" r:id="rId65"/>
    <hyperlink ref="I230" r:id="rId66"/>
    <hyperlink ref="I231" r:id="rId67"/>
    <hyperlink ref="I232" r:id="rId68"/>
    <hyperlink ref="I233" r:id="rId69"/>
    <hyperlink ref="I234" r:id="rId70"/>
    <hyperlink ref="I235" r:id="rId71"/>
    <hyperlink ref="I265" r:id="rId72"/>
    <hyperlink ref="I267" r:id="rId73"/>
    <hyperlink ref="I269" r:id="rId74"/>
    <hyperlink ref="I270" r:id="rId75"/>
    <hyperlink ref="I346" r:id="rId76" display="http://law.lis.virginia.gov/vacode/title15.2/chapter21/section15.2-2108.2/"/>
    <hyperlink ref="I347" r:id="rId77" display="http://law.lis.virginia.gov/vacode/title15.2/chapter21/section15.2-2108.2/"/>
    <hyperlink ref="I348" r:id="rId78"/>
    <hyperlink ref="I349" r:id="rId79"/>
    <hyperlink ref="I351" r:id="rId80"/>
    <hyperlink ref="I354" r:id="rId81"/>
    <hyperlink ref="I12" r:id="rId82"/>
    <hyperlink ref="I51" r:id="rId83"/>
    <hyperlink ref="I52" r:id="rId84"/>
    <hyperlink ref="I67" r:id="rId85"/>
    <hyperlink ref="I95:I98" r:id="rId86" display="§ 27-9"/>
    <hyperlink ref="I209" r:id="rId87"/>
    <hyperlink ref="I210" r:id="rId88"/>
    <hyperlink ref="I211" r:id="rId89" display="http://law.lis.virginia.gov/vacode/title4.1/chapter3/section4.1-305/"/>
    <hyperlink ref="I212" r:id="rId90"/>
    <hyperlink ref="I216" r:id="rId91"/>
    <hyperlink ref="J6" r:id="rId92"/>
    <hyperlink ref="J10" r:id="rId93"/>
    <hyperlink ref="J15" r:id="rId94"/>
    <hyperlink ref="J16:J34" r:id="rId95" display="Arlington County Zoning Ordinance Sec. 15.1.5. "/>
    <hyperlink ref="J38" r:id="rId96" display="§ 22-7.J &amp; K"/>
    <hyperlink ref="J39" r:id="rId97" display="§ 10-7."/>
    <hyperlink ref="J40" r:id="rId98" display="§ 25.1-5"/>
    <hyperlink ref="J41" r:id="rId99"/>
    <hyperlink ref="J46" r:id="rId100"/>
    <hyperlink ref="J47" r:id="rId101"/>
    <hyperlink ref="J48" r:id="rId102"/>
    <hyperlink ref="J49" r:id="rId103"/>
    <hyperlink ref="J50" r:id="rId104"/>
    <hyperlink ref="J51" r:id="rId105"/>
    <hyperlink ref="J52" r:id="rId106"/>
    <hyperlink ref="J53" r:id="rId107"/>
    <hyperlink ref="J54" r:id="rId108"/>
    <hyperlink ref="J59" r:id="rId109"/>
    <hyperlink ref="J61" r:id="rId110"/>
    <hyperlink ref="J64" r:id="rId111"/>
    <hyperlink ref="J65" r:id="rId112"/>
    <hyperlink ref="J66" r:id="rId113"/>
    <hyperlink ref="J67" r:id="rId114"/>
    <hyperlink ref="J69" r:id="rId115"/>
    <hyperlink ref="J80" r:id="rId116"/>
    <hyperlink ref="J84" r:id="rId117"/>
    <hyperlink ref="J87" r:id="rId118" display="http://arlingtonva.s3.amazonaws.com/wp-content/uploads/sites/22/2014/01/County-Code-24-1-Water-Recreation-Facilities.pdf"/>
    <hyperlink ref="J89" r:id="rId119"/>
    <hyperlink ref="J90" r:id="rId120" display="http://arlingtonva.s3.amazonaws.com/wp-content/uploads/sites/22/2014/01/County-Code-9-2-Food-and-Handling-Code.pdf"/>
    <hyperlink ref="J98" r:id="rId121"/>
    <hyperlink ref="J118" r:id="rId122"/>
    <hyperlink ref="J119" r:id="rId123"/>
    <hyperlink ref="J120" r:id="rId124"/>
    <hyperlink ref="J121" r:id="rId125" display="http://arlingtonva.s3.amazonaws.com/wp-content/uploads/sites/22/2014/01/County-Code-17-Miscellaneous-Offenses-and-Provisions.pdf"/>
    <hyperlink ref="J123" r:id="rId126"/>
    <hyperlink ref="J126" r:id="rId127"/>
    <hyperlink ref="J129" r:id="rId128"/>
    <hyperlink ref="J127" r:id="rId129"/>
    <hyperlink ref="J132" r:id="rId130"/>
    <hyperlink ref="J133:J165" r:id="rId131" display="§14.2-7.1"/>
    <hyperlink ref="J166" r:id="rId132"/>
    <hyperlink ref="J167:J200" r:id="rId133" display="§14.2-8"/>
    <hyperlink ref="J229" r:id="rId134"/>
    <hyperlink ref="J226" r:id="rId135"/>
    <hyperlink ref="J231" r:id="rId136"/>
    <hyperlink ref="J233" r:id="rId137"/>
    <hyperlink ref="J234:J235" r:id="rId138" display="§ 14.2-73"/>
    <hyperlink ref="J269" r:id="rId139"/>
    <hyperlink ref="J346:J349" r:id="rId140" display="§ 41.2-16 (c )"/>
    <hyperlink ref="J93:J97" r:id="rId141" display="§ 8.1-13 "/>
    <hyperlink ref="I168" r:id="rId142"/>
    <hyperlink ref="I190" r:id="rId143"/>
    <hyperlink ref="I93" r:id="rId144"/>
    <hyperlink ref="I94" r:id="rId145"/>
    <hyperlink ref="I38" r:id="rId146"/>
    <hyperlink ref="I83" r:id="rId147"/>
    <hyperlink ref="D59" r:id="rId148"/>
    <hyperlink ref="B66" r:id="rId149" display="Courthouse security / jail maintenance reimbursement"/>
    <hyperlink ref="B123" r:id="rId150"/>
    <hyperlink ref="B74" r:id="rId151"/>
    <hyperlink ref="B64" r:id="rId152"/>
    <hyperlink ref="B118" r:id="rId153"/>
    <hyperlink ref="B120" r:id="rId154"/>
    <hyperlink ref="B128" r:id="rId155"/>
    <hyperlink ref="B28" r:id="rId156"/>
    <hyperlink ref="B47" r:id="rId157"/>
    <hyperlink ref="B10" r:id="rId158"/>
    <hyperlink ref="B49" r:id="rId159"/>
    <hyperlink ref="B38" r:id="rId160"/>
    <hyperlink ref="B48" r:id="rId161"/>
    <hyperlink ref="B50" r:id="rId162"/>
    <hyperlink ref="B72" r:id="rId163"/>
    <hyperlink ref="B130" r:id="rId164"/>
    <hyperlink ref="B131" r:id="rId165"/>
  </hyperlinks>
  <printOptions headings="1" gridLines="1"/>
  <pageMargins left="0.5" right="0.5" top="0.5" bottom="0.5" header="0.3" footer="0.3"/>
  <pageSetup scale="55"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workbookViewId="0">
      <selection activeCell="R2" sqref="R2"/>
    </sheetView>
  </sheetViews>
  <sheetFormatPr defaultRowHeight="15" x14ac:dyDescent="0.25"/>
  <cols>
    <col min="7" max="7" width="12" bestFit="1" customWidth="1"/>
  </cols>
  <sheetData>
    <row r="1" spans="1:24" x14ac:dyDescent="0.25">
      <c r="A1" s="56"/>
      <c r="B1" s="50" t="s">
        <v>2060</v>
      </c>
      <c r="C1" s="56"/>
      <c r="D1" s="56" t="s">
        <v>2340</v>
      </c>
      <c r="E1" s="56"/>
      <c r="F1" s="56"/>
      <c r="G1" s="56"/>
      <c r="H1" s="56"/>
      <c r="I1" s="56"/>
      <c r="J1" s="56"/>
      <c r="K1" s="56"/>
      <c r="L1" s="56"/>
      <c r="M1" s="56"/>
      <c r="N1" s="56"/>
      <c r="O1" s="56"/>
      <c r="P1" s="56"/>
      <c r="Q1" s="56"/>
      <c r="R1" s="56"/>
      <c r="S1" s="56"/>
      <c r="T1" s="56"/>
      <c r="U1" s="56"/>
      <c r="V1" s="56"/>
      <c r="W1" s="125"/>
      <c r="X1" s="56"/>
    </row>
    <row r="2" spans="1:24" ht="330" x14ac:dyDescent="0.25">
      <c r="A2" s="16" t="s">
        <v>2061</v>
      </c>
      <c r="B2" s="16" t="s">
        <v>2061</v>
      </c>
      <c r="C2" s="21" t="s">
        <v>1496</v>
      </c>
      <c r="D2" s="34" t="s">
        <v>2562</v>
      </c>
      <c r="E2" s="33" t="s">
        <v>2062</v>
      </c>
      <c r="F2" s="16" t="s">
        <v>2063</v>
      </c>
      <c r="G2" s="133">
        <v>667774330</v>
      </c>
      <c r="H2" s="133" t="s">
        <v>116</v>
      </c>
      <c r="I2" s="147" t="s">
        <v>2064</v>
      </c>
      <c r="J2" s="147" t="s">
        <v>2065</v>
      </c>
      <c r="K2" s="34" t="s">
        <v>2066</v>
      </c>
      <c r="L2" s="16" t="s">
        <v>2067</v>
      </c>
      <c r="M2" s="112" t="s">
        <v>2068</v>
      </c>
      <c r="N2" s="112" t="s">
        <v>2069</v>
      </c>
      <c r="O2" s="16"/>
      <c r="P2" s="16"/>
      <c r="Q2" s="34" t="s">
        <v>2070</v>
      </c>
      <c r="R2" s="34" t="s">
        <v>2071</v>
      </c>
      <c r="S2" s="34" t="s">
        <v>2072</v>
      </c>
      <c r="T2" s="34" t="s">
        <v>2073</v>
      </c>
      <c r="U2" s="34" t="s">
        <v>2074</v>
      </c>
      <c r="V2" s="16"/>
      <c r="W2" s="34" t="s">
        <v>2075</v>
      </c>
      <c r="X2" s="33" t="s">
        <v>2062</v>
      </c>
    </row>
    <row r="3" spans="1:24" ht="409.5" x14ac:dyDescent="0.25">
      <c r="A3" s="34" t="s">
        <v>2076</v>
      </c>
      <c r="B3" s="34" t="s">
        <v>2076</v>
      </c>
      <c r="C3" s="21" t="s">
        <v>1496</v>
      </c>
      <c r="D3" s="34" t="s">
        <v>2563</v>
      </c>
      <c r="E3" s="33" t="s">
        <v>1514</v>
      </c>
      <c r="F3" s="16" t="s">
        <v>2077</v>
      </c>
      <c r="G3" s="133">
        <f>43700000+31252147-1500000+920000+180000</f>
        <v>74552147</v>
      </c>
      <c r="H3" s="133" t="s">
        <v>116</v>
      </c>
      <c r="I3" s="147" t="s">
        <v>2064</v>
      </c>
      <c r="J3" s="147" t="s">
        <v>2078</v>
      </c>
      <c r="K3" s="34" t="s">
        <v>2079</v>
      </c>
      <c r="L3" s="34" t="s">
        <v>220</v>
      </c>
      <c r="M3" s="112" t="s">
        <v>2080</v>
      </c>
      <c r="N3" s="34" t="s">
        <v>2081</v>
      </c>
      <c r="O3" s="16"/>
      <c r="P3" s="16"/>
      <c r="Q3" s="34" t="s">
        <v>2082</v>
      </c>
      <c r="R3" s="16"/>
      <c r="S3" s="34" t="s">
        <v>2083</v>
      </c>
      <c r="T3" s="34" t="s">
        <v>2084</v>
      </c>
      <c r="U3" s="34" t="s">
        <v>2085</v>
      </c>
      <c r="V3" s="16"/>
      <c r="W3" s="34" t="s">
        <v>2086</v>
      </c>
      <c r="X3" s="33" t="s">
        <v>1514</v>
      </c>
    </row>
    <row r="4" spans="1:24" ht="409.5" x14ac:dyDescent="0.25">
      <c r="A4" s="21" t="s">
        <v>2087</v>
      </c>
      <c r="B4" s="21" t="s">
        <v>2087</v>
      </c>
      <c r="C4" s="21" t="s">
        <v>1496</v>
      </c>
      <c r="D4" s="21" t="s">
        <v>2564</v>
      </c>
      <c r="E4" s="21" t="s">
        <v>1514</v>
      </c>
      <c r="F4" s="16" t="s">
        <v>2088</v>
      </c>
      <c r="G4" s="133">
        <f>35500000-500000+460000+140000</f>
        <v>35600000</v>
      </c>
      <c r="H4" s="133" t="s">
        <v>116</v>
      </c>
      <c r="I4" s="147" t="s">
        <v>2064</v>
      </c>
      <c r="J4" s="148" t="s">
        <v>2089</v>
      </c>
      <c r="K4" s="21" t="s">
        <v>2090</v>
      </c>
      <c r="L4" s="21" t="s">
        <v>2091</v>
      </c>
      <c r="M4" s="112" t="s">
        <v>2092</v>
      </c>
      <c r="N4" s="112" t="s">
        <v>2093</v>
      </c>
      <c r="O4" s="21"/>
      <c r="P4" s="21"/>
      <c r="Q4" s="34" t="s">
        <v>2082</v>
      </c>
      <c r="R4" s="21"/>
      <c r="S4" s="21" t="s">
        <v>2094</v>
      </c>
      <c r="T4" s="34" t="s">
        <v>2084</v>
      </c>
      <c r="U4" s="21" t="s">
        <v>2095</v>
      </c>
      <c r="V4" s="21"/>
      <c r="W4" s="21" t="s">
        <v>2096</v>
      </c>
      <c r="X4" s="21" t="s">
        <v>1514</v>
      </c>
    </row>
    <row r="5" spans="1:24" ht="375" x14ac:dyDescent="0.25">
      <c r="A5" s="16" t="s">
        <v>2097</v>
      </c>
      <c r="B5" s="16" t="s">
        <v>2097</v>
      </c>
      <c r="C5" s="16" t="s">
        <v>1496</v>
      </c>
      <c r="D5" s="16" t="s">
        <v>2565</v>
      </c>
      <c r="E5" s="33" t="s">
        <v>1514</v>
      </c>
      <c r="F5" s="34" t="s">
        <v>2098</v>
      </c>
      <c r="G5" s="134">
        <v>56520000</v>
      </c>
      <c r="H5" s="133" t="s">
        <v>116</v>
      </c>
      <c r="I5" s="147" t="s">
        <v>2099</v>
      </c>
      <c r="J5" s="147" t="s">
        <v>2337</v>
      </c>
      <c r="K5" s="16" t="s">
        <v>2100</v>
      </c>
      <c r="L5" s="16" t="s">
        <v>2101</v>
      </c>
      <c r="M5" s="16" t="s">
        <v>2102</v>
      </c>
      <c r="N5" s="112" t="s">
        <v>2103</v>
      </c>
      <c r="O5" s="16"/>
      <c r="P5" s="31"/>
      <c r="Q5" s="31" t="s">
        <v>2104</v>
      </c>
      <c r="R5" s="31"/>
      <c r="S5" s="16" t="s">
        <v>2105</v>
      </c>
      <c r="T5" s="34" t="s">
        <v>2106</v>
      </c>
      <c r="U5" s="16"/>
      <c r="V5" s="16"/>
      <c r="W5" s="34" t="s">
        <v>2107</v>
      </c>
      <c r="X5" s="33" t="s">
        <v>1514</v>
      </c>
    </row>
    <row r="6" spans="1:24" ht="195" x14ac:dyDescent="0.25">
      <c r="A6" s="16" t="s">
        <v>1495</v>
      </c>
      <c r="B6" s="16" t="s">
        <v>1495</v>
      </c>
      <c r="C6" s="16" t="s">
        <v>1496</v>
      </c>
      <c r="D6" s="34" t="s">
        <v>2566</v>
      </c>
      <c r="E6" s="31" t="s">
        <v>1498</v>
      </c>
      <c r="F6" s="135" t="s">
        <v>1499</v>
      </c>
      <c r="G6" s="134">
        <v>40600000</v>
      </c>
      <c r="H6" s="133" t="s">
        <v>116</v>
      </c>
      <c r="I6" s="147" t="s">
        <v>1500</v>
      </c>
      <c r="J6" s="147" t="s">
        <v>1501</v>
      </c>
      <c r="K6" s="34" t="s">
        <v>1042</v>
      </c>
      <c r="L6" s="34" t="s">
        <v>2108</v>
      </c>
      <c r="M6" s="113">
        <v>0.01</v>
      </c>
      <c r="N6" s="112"/>
      <c r="O6" s="136" t="s">
        <v>1503</v>
      </c>
      <c r="P6" s="31" t="s">
        <v>1504</v>
      </c>
      <c r="Q6" s="31" t="s">
        <v>1505</v>
      </c>
      <c r="R6" s="31" t="s">
        <v>1506</v>
      </c>
      <c r="S6" s="16" t="s">
        <v>1507</v>
      </c>
      <c r="T6" s="34" t="s">
        <v>2109</v>
      </c>
      <c r="U6" s="34" t="s">
        <v>2110</v>
      </c>
      <c r="V6" s="16" t="s">
        <v>1510</v>
      </c>
      <c r="W6" s="34" t="s">
        <v>2111</v>
      </c>
      <c r="X6" s="31" t="s">
        <v>1498</v>
      </c>
    </row>
    <row r="7" spans="1:24" ht="285" x14ac:dyDescent="0.25">
      <c r="A7" s="16" t="s">
        <v>2112</v>
      </c>
      <c r="B7" s="16" t="s">
        <v>2112</v>
      </c>
      <c r="C7" s="16" t="s">
        <v>1496</v>
      </c>
      <c r="D7" s="34" t="s">
        <v>2567</v>
      </c>
      <c r="E7" s="33" t="s">
        <v>1514</v>
      </c>
      <c r="F7" s="16" t="s">
        <v>2113</v>
      </c>
      <c r="G7" s="134">
        <v>37080000</v>
      </c>
      <c r="H7" s="133" t="s">
        <v>116</v>
      </c>
      <c r="I7" s="147" t="s">
        <v>2114</v>
      </c>
      <c r="J7" s="147" t="s">
        <v>2115</v>
      </c>
      <c r="K7" s="34" t="s">
        <v>2116</v>
      </c>
      <c r="L7" s="16" t="s">
        <v>2117</v>
      </c>
      <c r="M7" s="113">
        <v>0.04</v>
      </c>
      <c r="N7" s="112" t="s">
        <v>2118</v>
      </c>
      <c r="O7" s="34" t="s">
        <v>2119</v>
      </c>
      <c r="P7" s="31"/>
      <c r="Q7" s="33" t="s">
        <v>2120</v>
      </c>
      <c r="R7" s="31"/>
      <c r="S7" s="34" t="s">
        <v>2121</v>
      </c>
      <c r="T7" s="34" t="s">
        <v>2109</v>
      </c>
      <c r="U7" s="34" t="s">
        <v>2122</v>
      </c>
      <c r="V7" s="16"/>
      <c r="W7" s="34" t="s">
        <v>2123</v>
      </c>
      <c r="X7" s="33" t="s">
        <v>1514</v>
      </c>
    </row>
    <row r="8" spans="1:24" ht="409.5" x14ac:dyDescent="0.25">
      <c r="A8" s="16" t="s">
        <v>2124</v>
      </c>
      <c r="B8" s="16" t="s">
        <v>2124</v>
      </c>
      <c r="C8" s="16" t="s">
        <v>1496</v>
      </c>
      <c r="D8" s="34" t="s">
        <v>2568</v>
      </c>
      <c r="E8" s="33" t="s">
        <v>1514</v>
      </c>
      <c r="F8" s="16" t="s">
        <v>2125</v>
      </c>
      <c r="G8" s="134">
        <v>22800000</v>
      </c>
      <c r="H8" s="133" t="s">
        <v>116</v>
      </c>
      <c r="I8" s="147" t="s">
        <v>2126</v>
      </c>
      <c r="J8" s="147" t="s">
        <v>2127</v>
      </c>
      <c r="K8" s="16" t="s">
        <v>2128</v>
      </c>
      <c r="L8" s="34" t="s">
        <v>2129</v>
      </c>
      <c r="M8" s="113">
        <v>0.05</v>
      </c>
      <c r="N8" s="112" t="s">
        <v>2130</v>
      </c>
      <c r="O8" s="16"/>
      <c r="P8" s="31"/>
      <c r="Q8" s="33" t="s">
        <v>2131</v>
      </c>
      <c r="R8" s="31"/>
      <c r="S8" s="34" t="s">
        <v>36</v>
      </c>
      <c r="T8" s="34" t="s">
        <v>2109</v>
      </c>
      <c r="U8" s="34" t="s">
        <v>2132</v>
      </c>
      <c r="V8" s="16"/>
      <c r="W8" s="34" t="s">
        <v>2133</v>
      </c>
      <c r="X8" s="33" t="s">
        <v>1514</v>
      </c>
    </row>
    <row r="9" spans="1:24" ht="195" x14ac:dyDescent="0.25">
      <c r="A9" s="18" t="s">
        <v>2134</v>
      </c>
      <c r="B9" s="18" t="s">
        <v>2134</v>
      </c>
      <c r="C9" s="16" t="s">
        <v>1496</v>
      </c>
      <c r="D9" s="18" t="s">
        <v>2569</v>
      </c>
      <c r="E9" s="31" t="s">
        <v>1498</v>
      </c>
      <c r="F9" s="137" t="s">
        <v>2135</v>
      </c>
      <c r="G9" s="134">
        <v>1050000</v>
      </c>
      <c r="H9" s="133" t="s">
        <v>116</v>
      </c>
      <c r="I9" s="147" t="s">
        <v>2136</v>
      </c>
      <c r="J9" s="147" t="s">
        <v>2137</v>
      </c>
      <c r="K9" s="18" t="s">
        <v>2138</v>
      </c>
      <c r="L9" s="18" t="s">
        <v>2139</v>
      </c>
      <c r="M9" s="18" t="s">
        <v>2140</v>
      </c>
      <c r="N9" s="112" t="s">
        <v>2103</v>
      </c>
      <c r="O9" s="18" t="s">
        <v>2141</v>
      </c>
      <c r="P9" s="21" t="s">
        <v>2142</v>
      </c>
      <c r="Q9" s="21" t="s">
        <v>2143</v>
      </c>
      <c r="R9" s="21"/>
      <c r="S9" s="18" t="s">
        <v>2144</v>
      </c>
      <c r="T9" s="34" t="s">
        <v>2145</v>
      </c>
      <c r="U9" s="18"/>
      <c r="V9" s="18"/>
      <c r="W9" s="18" t="s">
        <v>2146</v>
      </c>
      <c r="X9" s="31" t="s">
        <v>1498</v>
      </c>
    </row>
    <row r="10" spans="1:24" ht="195" x14ac:dyDescent="0.25">
      <c r="A10" s="18" t="s">
        <v>2147</v>
      </c>
      <c r="B10" s="18" t="s">
        <v>2147</v>
      </c>
      <c r="C10" s="16" t="s">
        <v>1496</v>
      </c>
      <c r="D10" s="18" t="s">
        <v>2570</v>
      </c>
      <c r="E10" s="31" t="s">
        <v>1498</v>
      </c>
      <c r="F10" s="137" t="s">
        <v>2148</v>
      </c>
      <c r="G10" s="134">
        <v>550000</v>
      </c>
      <c r="H10" s="133" t="s">
        <v>116</v>
      </c>
      <c r="I10" s="147" t="s">
        <v>2136</v>
      </c>
      <c r="J10" s="147" t="s">
        <v>2137</v>
      </c>
      <c r="K10" s="18" t="s">
        <v>2149</v>
      </c>
      <c r="L10" s="18" t="s">
        <v>2150</v>
      </c>
      <c r="M10" s="18" t="s">
        <v>2151</v>
      </c>
      <c r="N10" s="112" t="s">
        <v>2103</v>
      </c>
      <c r="O10" s="18" t="s">
        <v>2141</v>
      </c>
      <c r="P10" s="21" t="s">
        <v>2142</v>
      </c>
      <c r="Q10" s="21" t="s">
        <v>2143</v>
      </c>
      <c r="R10" s="18"/>
      <c r="S10" s="18" t="s">
        <v>2152</v>
      </c>
      <c r="T10" s="34" t="s">
        <v>2145</v>
      </c>
      <c r="U10" s="18"/>
      <c r="V10" s="18"/>
      <c r="W10" s="18" t="s">
        <v>2146</v>
      </c>
      <c r="X10" s="31" t="s">
        <v>1498</v>
      </c>
    </row>
    <row r="11" spans="1:24" ht="195" x14ac:dyDescent="0.25">
      <c r="A11" s="18" t="s">
        <v>2153</v>
      </c>
      <c r="B11" s="18" t="s">
        <v>2153</v>
      </c>
      <c r="C11" s="16" t="s">
        <v>1496</v>
      </c>
      <c r="D11" s="18" t="s">
        <v>2571</v>
      </c>
      <c r="E11" s="31" t="s">
        <v>1498</v>
      </c>
      <c r="F11" s="137" t="s">
        <v>2154</v>
      </c>
      <c r="G11" s="134">
        <v>9300000</v>
      </c>
      <c r="H11" s="133" t="s">
        <v>116</v>
      </c>
      <c r="I11" s="147" t="s">
        <v>2136</v>
      </c>
      <c r="J11" s="147" t="s">
        <v>2137</v>
      </c>
      <c r="K11" s="18" t="s">
        <v>2155</v>
      </c>
      <c r="L11" s="18" t="s">
        <v>2139</v>
      </c>
      <c r="M11" s="18" t="s">
        <v>2156</v>
      </c>
      <c r="N11" s="112" t="s">
        <v>2103</v>
      </c>
      <c r="O11" s="18"/>
      <c r="P11" s="21" t="s">
        <v>2157</v>
      </c>
      <c r="Q11" s="21" t="s">
        <v>2143</v>
      </c>
      <c r="R11" s="18"/>
      <c r="S11" s="18" t="s">
        <v>2158</v>
      </c>
      <c r="T11" s="18" t="s">
        <v>2159</v>
      </c>
      <c r="U11" s="18"/>
      <c r="V11" s="18"/>
      <c r="W11" s="18" t="s">
        <v>2160</v>
      </c>
      <c r="X11" s="31" t="s">
        <v>1498</v>
      </c>
    </row>
    <row r="12" spans="1:24" ht="195" x14ac:dyDescent="0.25">
      <c r="A12" s="18" t="s">
        <v>2161</v>
      </c>
      <c r="B12" s="18" t="s">
        <v>2161</v>
      </c>
      <c r="C12" s="16" t="s">
        <v>1496</v>
      </c>
      <c r="D12" s="18" t="s">
        <v>2572</v>
      </c>
      <c r="E12" s="31" t="s">
        <v>1498</v>
      </c>
      <c r="F12" s="137" t="s">
        <v>2162</v>
      </c>
      <c r="G12" s="134">
        <v>900000</v>
      </c>
      <c r="H12" s="133" t="s">
        <v>116</v>
      </c>
      <c r="I12" s="147" t="s">
        <v>2136</v>
      </c>
      <c r="J12" s="147" t="s">
        <v>2137</v>
      </c>
      <c r="K12" s="18" t="s">
        <v>2155</v>
      </c>
      <c r="L12" s="18" t="s">
        <v>2150</v>
      </c>
      <c r="M12" s="18" t="s">
        <v>2163</v>
      </c>
      <c r="N12" s="112" t="s">
        <v>2103</v>
      </c>
      <c r="O12" s="18"/>
      <c r="P12" s="21" t="s">
        <v>2157</v>
      </c>
      <c r="Q12" s="21" t="s">
        <v>2143</v>
      </c>
      <c r="R12" s="18"/>
      <c r="S12" s="18" t="s">
        <v>2164</v>
      </c>
      <c r="T12" s="18" t="s">
        <v>2159</v>
      </c>
      <c r="U12" s="18"/>
      <c r="V12" s="18"/>
      <c r="W12" s="18" t="s">
        <v>2160</v>
      </c>
      <c r="X12" s="31" t="s">
        <v>1498</v>
      </c>
    </row>
    <row r="13" spans="1:24" ht="225" x14ac:dyDescent="0.25">
      <c r="A13" s="18" t="s">
        <v>2165</v>
      </c>
      <c r="B13" s="18" t="s">
        <v>2165</v>
      </c>
      <c r="C13" s="16" t="s">
        <v>1496</v>
      </c>
      <c r="D13" s="18" t="s">
        <v>2573</v>
      </c>
      <c r="E13" s="31" t="s">
        <v>1498</v>
      </c>
      <c r="F13" s="137" t="s">
        <v>2166</v>
      </c>
      <c r="G13" s="134">
        <v>7500000</v>
      </c>
      <c r="H13" s="133" t="s">
        <v>116</v>
      </c>
      <c r="I13" s="147" t="s">
        <v>2167</v>
      </c>
      <c r="J13" s="18" t="s">
        <v>471</v>
      </c>
      <c r="K13" s="18" t="s">
        <v>2168</v>
      </c>
      <c r="L13" s="18" t="s">
        <v>2169</v>
      </c>
      <c r="M13" s="18" t="s">
        <v>2170</v>
      </c>
      <c r="N13" s="112" t="s">
        <v>2103</v>
      </c>
      <c r="O13" s="18"/>
      <c r="P13" s="18">
        <v>2007</v>
      </c>
      <c r="Q13" s="21" t="s">
        <v>2143</v>
      </c>
      <c r="R13" s="18"/>
      <c r="S13" s="18" t="s">
        <v>36</v>
      </c>
      <c r="T13" s="34" t="s">
        <v>2109</v>
      </c>
      <c r="U13" s="18" t="s">
        <v>2171</v>
      </c>
      <c r="V13" s="18"/>
      <c r="W13" s="18" t="s">
        <v>2172</v>
      </c>
      <c r="X13" s="31" t="s">
        <v>1498</v>
      </c>
    </row>
    <row r="14" spans="1:24" ht="300" x14ac:dyDescent="0.25">
      <c r="A14" s="18" t="s">
        <v>2173</v>
      </c>
      <c r="B14" s="18" t="s">
        <v>2173</v>
      </c>
      <c r="C14" s="16" t="s">
        <v>1496</v>
      </c>
      <c r="D14" s="18" t="s">
        <v>2574</v>
      </c>
      <c r="E14" s="33" t="s">
        <v>1920</v>
      </c>
      <c r="F14" s="137" t="s">
        <v>2174</v>
      </c>
      <c r="G14" s="134">
        <v>5000000</v>
      </c>
      <c r="H14" s="133" t="s">
        <v>116</v>
      </c>
      <c r="I14" s="147" t="s">
        <v>2175</v>
      </c>
      <c r="J14" s="147" t="s">
        <v>2176</v>
      </c>
      <c r="K14" s="18" t="s">
        <v>2177</v>
      </c>
      <c r="L14" s="18" t="s">
        <v>2178</v>
      </c>
      <c r="M14" s="18" t="s">
        <v>2179</v>
      </c>
      <c r="N14" s="112" t="s">
        <v>2103</v>
      </c>
      <c r="O14" s="18"/>
      <c r="P14" s="18">
        <v>2004</v>
      </c>
      <c r="Q14" s="18" t="s">
        <v>2180</v>
      </c>
      <c r="R14" s="18"/>
      <c r="S14" s="18" t="s">
        <v>294</v>
      </c>
      <c r="T14" s="34" t="s">
        <v>2109</v>
      </c>
      <c r="U14" s="18" t="s">
        <v>2181</v>
      </c>
      <c r="V14" s="18"/>
      <c r="W14" s="18" t="s">
        <v>2182</v>
      </c>
      <c r="X14" s="33" t="s">
        <v>1920</v>
      </c>
    </row>
    <row r="15" spans="1:24" ht="180" x14ac:dyDescent="0.25">
      <c r="A15" s="21" t="s">
        <v>2183</v>
      </c>
      <c r="B15" s="21" t="s">
        <v>2183</v>
      </c>
      <c r="C15" s="16" t="s">
        <v>1496</v>
      </c>
      <c r="D15" s="21" t="s">
        <v>2575</v>
      </c>
      <c r="E15" s="31" t="s">
        <v>1498</v>
      </c>
      <c r="F15" s="138" t="s">
        <v>2184</v>
      </c>
      <c r="G15" s="133">
        <v>4750000</v>
      </c>
      <c r="H15" s="133" t="s">
        <v>116</v>
      </c>
      <c r="I15" s="147" t="s">
        <v>2185</v>
      </c>
      <c r="J15" s="21"/>
      <c r="K15" s="21" t="s">
        <v>2186</v>
      </c>
      <c r="L15" s="21" t="s">
        <v>2187</v>
      </c>
      <c r="M15" s="114">
        <v>0.04</v>
      </c>
      <c r="N15" s="112" t="s">
        <v>2103</v>
      </c>
      <c r="O15" s="21"/>
      <c r="P15" s="21">
        <v>1992</v>
      </c>
      <c r="Q15" s="21" t="s">
        <v>2188</v>
      </c>
      <c r="R15" s="21"/>
      <c r="S15" s="21" t="s">
        <v>36</v>
      </c>
      <c r="T15" s="34" t="s">
        <v>2109</v>
      </c>
      <c r="U15" s="21"/>
      <c r="V15" s="21"/>
      <c r="W15" s="21" t="s">
        <v>2189</v>
      </c>
      <c r="X15" s="31" t="s">
        <v>1498</v>
      </c>
    </row>
    <row r="16" spans="1:24" ht="240" x14ac:dyDescent="0.25">
      <c r="A16" s="21" t="s">
        <v>2190</v>
      </c>
      <c r="B16" s="21" t="s">
        <v>2190</v>
      </c>
      <c r="C16" s="16" t="s">
        <v>1496</v>
      </c>
      <c r="D16" s="21" t="s">
        <v>2576</v>
      </c>
      <c r="E16" s="31" t="s">
        <v>1498</v>
      </c>
      <c r="F16" s="16" t="s">
        <v>2191</v>
      </c>
      <c r="G16" s="133">
        <v>2600000</v>
      </c>
      <c r="H16" s="133" t="s">
        <v>116</v>
      </c>
      <c r="I16" s="147" t="s">
        <v>2192</v>
      </c>
      <c r="J16" s="147" t="s">
        <v>2193</v>
      </c>
      <c r="K16" s="21" t="s">
        <v>2194</v>
      </c>
      <c r="L16" s="21" t="s">
        <v>2195</v>
      </c>
      <c r="M16" s="115" t="s">
        <v>2196</v>
      </c>
      <c r="N16" s="112" t="s">
        <v>2197</v>
      </c>
      <c r="O16" s="21"/>
      <c r="P16" s="21" t="s">
        <v>2157</v>
      </c>
      <c r="Q16" s="21" t="s">
        <v>2198</v>
      </c>
      <c r="R16" s="21"/>
      <c r="S16" s="21" t="s">
        <v>36</v>
      </c>
      <c r="T16" s="34" t="s">
        <v>2109</v>
      </c>
      <c r="U16" s="21" t="s">
        <v>2199</v>
      </c>
      <c r="V16" s="21"/>
      <c r="W16" s="21" t="s">
        <v>2200</v>
      </c>
      <c r="X16" s="31" t="s">
        <v>1498</v>
      </c>
    </row>
    <row r="17" spans="1:24" ht="210" x14ac:dyDescent="0.25">
      <c r="A17" s="21" t="s">
        <v>2201</v>
      </c>
      <c r="B17" s="21" t="s">
        <v>2201</v>
      </c>
      <c r="C17" s="16" t="s">
        <v>1496</v>
      </c>
      <c r="D17" s="21" t="s">
        <v>2577</v>
      </c>
      <c r="E17" s="31" t="s">
        <v>1498</v>
      </c>
      <c r="F17" s="16" t="s">
        <v>2202</v>
      </c>
      <c r="G17" s="133">
        <v>3000000</v>
      </c>
      <c r="H17" s="133" t="s">
        <v>116</v>
      </c>
      <c r="I17" s="147" t="s">
        <v>2203</v>
      </c>
      <c r="J17" s="147" t="s">
        <v>2204</v>
      </c>
      <c r="K17" s="21" t="s">
        <v>2205</v>
      </c>
      <c r="L17" s="21" t="s">
        <v>2206</v>
      </c>
      <c r="M17" s="21" t="s">
        <v>2207</v>
      </c>
      <c r="N17" s="112" t="s">
        <v>2208</v>
      </c>
      <c r="O17" s="21"/>
      <c r="P17" s="21"/>
      <c r="Q17" s="21" t="s">
        <v>2209</v>
      </c>
      <c r="R17" s="21"/>
      <c r="S17" s="21" t="s">
        <v>36</v>
      </c>
      <c r="T17" s="34" t="s">
        <v>2109</v>
      </c>
      <c r="U17" s="21"/>
      <c r="V17" s="21"/>
      <c r="W17" s="21" t="s">
        <v>2210</v>
      </c>
      <c r="X17" s="31" t="s">
        <v>1498</v>
      </c>
    </row>
    <row r="18" spans="1:24" ht="225" x14ac:dyDescent="0.25">
      <c r="A18" s="21" t="s">
        <v>2211</v>
      </c>
      <c r="B18" s="21" t="s">
        <v>2211</v>
      </c>
      <c r="C18" s="16" t="s">
        <v>1496</v>
      </c>
      <c r="D18" s="21" t="s">
        <v>2578</v>
      </c>
      <c r="E18" s="33" t="s">
        <v>1514</v>
      </c>
      <c r="F18" s="138" t="s">
        <v>2212</v>
      </c>
      <c r="G18" s="133">
        <v>50000</v>
      </c>
      <c r="H18" s="133" t="s">
        <v>116</v>
      </c>
      <c r="I18" s="147" t="s">
        <v>2213</v>
      </c>
      <c r="J18" s="147" t="s">
        <v>2214</v>
      </c>
      <c r="K18" s="139"/>
      <c r="L18" s="21" t="s">
        <v>2215</v>
      </c>
      <c r="M18" s="21" t="s">
        <v>2216</v>
      </c>
      <c r="N18" s="112" t="s">
        <v>2217</v>
      </c>
      <c r="O18" s="21"/>
      <c r="P18" s="21"/>
      <c r="Q18" s="21" t="s">
        <v>2218</v>
      </c>
      <c r="R18" s="21"/>
      <c r="S18" s="21" t="s">
        <v>36</v>
      </c>
      <c r="T18" s="21" t="s">
        <v>2219</v>
      </c>
      <c r="U18" s="21" t="s">
        <v>2220</v>
      </c>
      <c r="V18" s="21"/>
      <c r="W18" s="21" t="s">
        <v>2221</v>
      </c>
      <c r="X18" s="33" t="s">
        <v>1514</v>
      </c>
    </row>
    <row r="19" spans="1:24" ht="135" x14ac:dyDescent="0.25">
      <c r="A19" s="21" t="s">
        <v>2222</v>
      </c>
      <c r="B19" s="21" t="s">
        <v>2222</v>
      </c>
      <c r="C19" s="16" t="s">
        <v>1496</v>
      </c>
      <c r="D19" s="21" t="s">
        <v>2579</v>
      </c>
      <c r="E19" s="33" t="s">
        <v>1920</v>
      </c>
      <c r="F19" s="138" t="s">
        <v>2223</v>
      </c>
      <c r="G19" s="133">
        <v>75000</v>
      </c>
      <c r="H19" s="133" t="s">
        <v>116</v>
      </c>
      <c r="I19" s="147" t="s">
        <v>2224</v>
      </c>
      <c r="J19" s="147" t="s">
        <v>2225</v>
      </c>
      <c r="K19" s="21" t="s">
        <v>2168</v>
      </c>
      <c r="L19" s="21" t="s">
        <v>2226</v>
      </c>
      <c r="M19" s="21" t="s">
        <v>2227</v>
      </c>
      <c r="N19" s="112" t="s">
        <v>2103</v>
      </c>
      <c r="O19" s="21"/>
      <c r="P19" s="21"/>
      <c r="Q19" s="21" t="s">
        <v>2228</v>
      </c>
      <c r="R19" s="21"/>
      <c r="S19" s="21" t="s">
        <v>2229</v>
      </c>
      <c r="T19" s="34" t="s">
        <v>2109</v>
      </c>
      <c r="U19" s="21" t="s">
        <v>2230</v>
      </c>
      <c r="V19" s="21"/>
      <c r="W19" s="21" t="s">
        <v>2231</v>
      </c>
      <c r="X19" s="33" t="s">
        <v>1920</v>
      </c>
    </row>
    <row r="20" spans="1:24" ht="105" x14ac:dyDescent="0.25">
      <c r="A20" s="21" t="s">
        <v>2232</v>
      </c>
      <c r="B20" s="21" t="s">
        <v>2232</v>
      </c>
      <c r="C20" s="16" t="s">
        <v>1496</v>
      </c>
      <c r="D20" s="21" t="s">
        <v>2580</v>
      </c>
      <c r="E20" t="s">
        <v>1920</v>
      </c>
      <c r="F20" s="138" t="s">
        <v>2233</v>
      </c>
      <c r="G20" s="133">
        <v>1400000</v>
      </c>
      <c r="H20" s="133" t="s">
        <v>116</v>
      </c>
      <c r="I20" s="21"/>
      <c r="J20" s="21"/>
      <c r="K20" s="21" t="s">
        <v>2234</v>
      </c>
      <c r="L20" s="21" t="s">
        <v>2235</v>
      </c>
      <c r="M20" s="21" t="s">
        <v>2236</v>
      </c>
      <c r="N20" s="112" t="s">
        <v>2237</v>
      </c>
      <c r="O20" s="21"/>
      <c r="P20" s="21">
        <v>2013</v>
      </c>
      <c r="Q20" s="21"/>
      <c r="R20" s="21"/>
      <c r="S20" s="21" t="s">
        <v>2238</v>
      </c>
      <c r="T20" s="34" t="s">
        <v>2109</v>
      </c>
      <c r="U20" s="21" t="s">
        <v>2239</v>
      </c>
      <c r="V20" s="21"/>
      <c r="W20" s="21" t="s">
        <v>2240</v>
      </c>
      <c r="X20" s="140" t="s">
        <v>1920</v>
      </c>
    </row>
  </sheetData>
  <hyperlinks>
    <hyperlink ref="I2:I3" r:id="rId1" display="§ 58.1-3000"/>
    <hyperlink ref="I4" r:id="rId2"/>
    <hyperlink ref="I5" r:id="rId3"/>
    <hyperlink ref="I6" r:id="rId4"/>
    <hyperlink ref="I7" r:id="rId5"/>
    <hyperlink ref="I9:I12" r:id="rId6" display="§ 58.1-3814"/>
    <hyperlink ref="I13" r:id="rId7"/>
    <hyperlink ref="I14" r:id="rId8"/>
    <hyperlink ref="I15" r:id="rId9"/>
    <hyperlink ref="I16" r:id="rId10"/>
    <hyperlink ref="I17" r:id="rId11"/>
    <hyperlink ref="I18" r:id="rId12"/>
    <hyperlink ref="I19" r:id="rId13"/>
    <hyperlink ref="I8" r:id="rId14"/>
    <hyperlink ref="J2" r:id="rId15"/>
    <hyperlink ref="J3:J4" r:id="rId16" display="§ 27-11.1"/>
    <hyperlink ref="J5" r:id="rId17"/>
    <hyperlink ref="J6" r:id="rId18"/>
    <hyperlink ref="J7" r:id="rId19"/>
    <hyperlink ref="J8" r:id="rId20"/>
    <hyperlink ref="J9:J12" r:id="rId21" display="§ 63, et al"/>
    <hyperlink ref="J14" r:id="rId22"/>
    <hyperlink ref="J16" r:id="rId23"/>
    <hyperlink ref="J17" r:id="rId24"/>
    <hyperlink ref="J18" r:id="rId25"/>
    <hyperlink ref="J19" r:id="rId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60" zoomScaleNormal="100" workbookViewId="0">
      <pane ySplit="1" topLeftCell="A2" activePane="bottomLeft" state="frozen"/>
      <selection pane="bottomLeft" activeCell="A37" sqref="A37:XFD37"/>
    </sheetView>
  </sheetViews>
  <sheetFormatPr defaultRowHeight="15" x14ac:dyDescent="0.25"/>
  <cols>
    <col min="1" max="1" width="19.140625" customWidth="1"/>
    <col min="2" max="2" width="16.7109375" customWidth="1"/>
    <col min="3" max="3" width="17" style="158" customWidth="1"/>
    <col min="4" max="4" width="22.140625" customWidth="1"/>
    <col min="5" max="5" width="15.42578125" customWidth="1"/>
    <col min="6" max="6" width="16.7109375" customWidth="1"/>
    <col min="7" max="7" width="13.5703125" customWidth="1"/>
    <col min="8" max="8" width="14.7109375" customWidth="1"/>
    <col min="9" max="10" width="12.42578125" customWidth="1"/>
    <col min="11" max="11" width="14.85546875" customWidth="1"/>
    <col min="12" max="12" width="16" customWidth="1"/>
    <col min="13" max="13" width="13.42578125" customWidth="1"/>
    <col min="14" max="14" width="14.42578125" customWidth="1"/>
    <col min="16" max="16" width="16.42578125" customWidth="1"/>
    <col min="17" max="17" width="15.85546875" customWidth="1"/>
    <col min="18" max="18" width="13.5703125" customWidth="1"/>
    <col min="19" max="19" width="16.140625" customWidth="1"/>
    <col min="20" max="20" width="15.28515625" customWidth="1"/>
    <col min="21" max="21" width="19.28515625" customWidth="1"/>
    <col min="22" max="22" width="15.42578125" customWidth="1"/>
    <col min="23" max="23" width="15.28515625" customWidth="1"/>
    <col min="24" max="24" width="13.42578125" customWidth="1"/>
  </cols>
  <sheetData>
    <row r="1" spans="1:24" s="117" customFormat="1" ht="69" customHeight="1" x14ac:dyDescent="0.25">
      <c r="A1" s="116"/>
      <c r="B1" s="110" t="s">
        <v>12</v>
      </c>
      <c r="C1" s="110" t="s">
        <v>13</v>
      </c>
      <c r="D1" s="110" t="s">
        <v>3</v>
      </c>
      <c r="E1" s="110" t="s">
        <v>14</v>
      </c>
      <c r="F1" s="110" t="s">
        <v>4</v>
      </c>
      <c r="G1" s="110" t="s">
        <v>5</v>
      </c>
      <c r="H1" s="110" t="s">
        <v>17</v>
      </c>
      <c r="I1" s="110" t="s">
        <v>0</v>
      </c>
      <c r="J1" s="110" t="s">
        <v>1</v>
      </c>
      <c r="K1" s="110" t="s">
        <v>6</v>
      </c>
      <c r="L1" s="110" t="s">
        <v>2</v>
      </c>
      <c r="M1" s="110" t="s">
        <v>7</v>
      </c>
      <c r="N1" s="110" t="s">
        <v>15</v>
      </c>
      <c r="O1" s="110" t="s">
        <v>10</v>
      </c>
      <c r="P1" s="110" t="s">
        <v>9</v>
      </c>
      <c r="Q1" s="110" t="s">
        <v>18</v>
      </c>
      <c r="R1" s="110" t="s">
        <v>8</v>
      </c>
      <c r="S1" s="110" t="s">
        <v>16</v>
      </c>
      <c r="T1" s="110" t="s">
        <v>19</v>
      </c>
      <c r="U1" s="110" t="s">
        <v>20</v>
      </c>
      <c r="V1" s="110" t="s">
        <v>11</v>
      </c>
      <c r="X1" s="110" t="s">
        <v>3</v>
      </c>
    </row>
    <row r="2" spans="1:24" s="153" customFormat="1" x14ac:dyDescent="0.25">
      <c r="B2" s="153" t="s">
        <v>1921</v>
      </c>
      <c r="C2" s="157"/>
    </row>
    <row r="3" spans="1:24" s="18" customFormat="1" ht="186.75" customHeight="1" x14ac:dyDescent="0.25">
      <c r="A3" s="2" t="s">
        <v>2025</v>
      </c>
      <c r="B3" s="8" t="s">
        <v>622</v>
      </c>
      <c r="C3" s="8" t="s">
        <v>111</v>
      </c>
      <c r="D3" s="8" t="s">
        <v>2402</v>
      </c>
      <c r="E3" s="8" t="s">
        <v>1921</v>
      </c>
      <c r="F3" s="36" t="s">
        <v>2917</v>
      </c>
      <c r="G3" s="9">
        <v>0</v>
      </c>
      <c r="H3" s="8" t="s">
        <v>572</v>
      </c>
      <c r="I3" s="8" t="s">
        <v>471</v>
      </c>
      <c r="J3" s="8" t="s">
        <v>471</v>
      </c>
      <c r="K3" s="8" t="s">
        <v>433</v>
      </c>
      <c r="L3" s="8" t="s">
        <v>1947</v>
      </c>
      <c r="M3" s="23">
        <v>16.5</v>
      </c>
      <c r="N3" s="8" t="s">
        <v>471</v>
      </c>
      <c r="O3" s="8" t="s">
        <v>624</v>
      </c>
      <c r="P3" s="8" t="s">
        <v>625</v>
      </c>
      <c r="Q3" s="8" t="s">
        <v>433</v>
      </c>
      <c r="R3" s="8" t="s">
        <v>433</v>
      </c>
      <c r="S3" s="8" t="s">
        <v>626</v>
      </c>
      <c r="T3" s="8" t="s">
        <v>627</v>
      </c>
      <c r="U3" s="8" t="s">
        <v>530</v>
      </c>
      <c r="V3" s="8" t="s">
        <v>1948</v>
      </c>
      <c r="X3" s="8" t="s">
        <v>623</v>
      </c>
    </row>
    <row r="4" spans="1:24" s="18" customFormat="1" ht="114" customHeight="1" x14ac:dyDescent="0.25">
      <c r="A4" s="2" t="s">
        <v>2025</v>
      </c>
      <c r="B4" s="8" t="s">
        <v>628</v>
      </c>
      <c r="C4" s="8" t="s">
        <v>111</v>
      </c>
      <c r="D4" s="8" t="s">
        <v>2403</v>
      </c>
      <c r="E4" s="8" t="s">
        <v>1921</v>
      </c>
      <c r="F4" s="37" t="s">
        <v>2918</v>
      </c>
      <c r="G4" s="9">
        <v>0</v>
      </c>
      <c r="H4" s="8" t="s">
        <v>572</v>
      </c>
      <c r="I4" s="8" t="s">
        <v>471</v>
      </c>
      <c r="J4" s="8" t="s">
        <v>471</v>
      </c>
      <c r="K4" s="8" t="s">
        <v>433</v>
      </c>
      <c r="L4" s="8" t="s">
        <v>1947</v>
      </c>
      <c r="M4" s="23">
        <v>13.2</v>
      </c>
      <c r="N4" s="8" t="s">
        <v>471</v>
      </c>
      <c r="O4" s="8" t="s">
        <v>624</v>
      </c>
      <c r="P4" s="2"/>
      <c r="Q4" s="2"/>
      <c r="R4" s="2"/>
      <c r="S4" s="2"/>
      <c r="T4" s="2"/>
      <c r="U4" s="2"/>
      <c r="V4" s="30"/>
      <c r="X4" s="2"/>
    </row>
    <row r="5" spans="1:24" s="18" customFormat="1" ht="114" customHeight="1" x14ac:dyDescent="0.25">
      <c r="A5" s="2" t="s">
        <v>2026</v>
      </c>
      <c r="B5" s="8" t="s">
        <v>532</v>
      </c>
      <c r="C5" s="8" t="s">
        <v>111</v>
      </c>
      <c r="D5" s="8" t="s">
        <v>2585</v>
      </c>
      <c r="E5" s="8" t="s">
        <v>1921</v>
      </c>
      <c r="F5" s="49" t="s">
        <v>534</v>
      </c>
      <c r="G5" s="44">
        <v>0</v>
      </c>
      <c r="H5" s="9" t="s">
        <v>535</v>
      </c>
      <c r="I5" s="8" t="s">
        <v>471</v>
      </c>
      <c r="J5" s="8" t="s">
        <v>471</v>
      </c>
      <c r="K5" s="8" t="s">
        <v>471</v>
      </c>
      <c r="L5" s="8" t="s">
        <v>536</v>
      </c>
      <c r="M5" s="43">
        <v>15</v>
      </c>
      <c r="N5" s="8" t="s">
        <v>213</v>
      </c>
      <c r="O5" s="2" t="s">
        <v>537</v>
      </c>
      <c r="P5" s="2"/>
      <c r="Q5" s="2"/>
      <c r="R5" s="2"/>
      <c r="S5" s="2"/>
      <c r="T5" s="2"/>
      <c r="U5" s="2"/>
      <c r="V5" s="30"/>
      <c r="X5" s="2"/>
    </row>
    <row r="6" spans="1:24" s="125" customFormat="1" ht="15" customHeight="1" x14ac:dyDescent="0.25">
      <c r="B6" s="154" t="s">
        <v>2907</v>
      </c>
      <c r="C6" s="56"/>
      <c r="D6" s="56"/>
      <c r="E6" s="56"/>
      <c r="F6" s="57"/>
      <c r="G6" s="101"/>
      <c r="H6" s="56"/>
      <c r="I6" s="56"/>
      <c r="J6" s="56"/>
      <c r="K6" s="56"/>
      <c r="L6" s="56"/>
      <c r="M6" s="155"/>
      <c r="N6" s="56"/>
      <c r="O6" s="56"/>
      <c r="P6" s="56"/>
      <c r="Q6" s="56"/>
      <c r="R6" s="56"/>
      <c r="S6" s="56"/>
      <c r="T6" s="56"/>
      <c r="U6" s="56"/>
      <c r="V6" s="149"/>
      <c r="X6" s="56"/>
    </row>
    <row r="7" spans="1:24" s="18" customFormat="1" ht="162" customHeight="1" x14ac:dyDescent="0.25">
      <c r="A7" s="21" t="s">
        <v>2029</v>
      </c>
      <c r="B7" s="7" t="s">
        <v>748</v>
      </c>
      <c r="C7" s="8" t="s">
        <v>111</v>
      </c>
      <c r="D7" s="8" t="s">
        <v>2422</v>
      </c>
      <c r="E7" s="2" t="s">
        <v>729</v>
      </c>
      <c r="F7" s="2" t="s">
        <v>2919</v>
      </c>
      <c r="G7" s="9" t="s">
        <v>750</v>
      </c>
      <c r="H7" s="8" t="s">
        <v>751</v>
      </c>
      <c r="I7" s="8" t="s">
        <v>433</v>
      </c>
      <c r="J7" s="8" t="s">
        <v>751</v>
      </c>
      <c r="K7" s="2" t="s">
        <v>752</v>
      </c>
      <c r="L7" s="4" t="s">
        <v>753</v>
      </c>
      <c r="M7" s="8" t="s">
        <v>754</v>
      </c>
      <c r="N7" s="6">
        <v>41834</v>
      </c>
      <c r="O7" s="6">
        <v>41834</v>
      </c>
      <c r="P7" s="8" t="s">
        <v>755</v>
      </c>
      <c r="Q7" s="8" t="s">
        <v>433</v>
      </c>
      <c r="R7" s="8" t="s">
        <v>756</v>
      </c>
      <c r="S7" s="8" t="s">
        <v>433</v>
      </c>
      <c r="T7" s="8" t="s">
        <v>757</v>
      </c>
      <c r="U7" s="2" t="s">
        <v>213</v>
      </c>
      <c r="V7" s="2" t="s">
        <v>758</v>
      </c>
      <c r="X7" s="8" t="s">
        <v>749</v>
      </c>
    </row>
    <row r="8" spans="1:24" s="153" customFormat="1" x14ac:dyDescent="0.25">
      <c r="A8" s="154" t="s">
        <v>2908</v>
      </c>
      <c r="B8" s="153" t="s">
        <v>2908</v>
      </c>
      <c r="C8" s="157"/>
    </row>
    <row r="9" spans="1:24" s="18" customFormat="1" ht="123" customHeight="1" x14ac:dyDescent="0.25">
      <c r="A9" s="2" t="s">
        <v>2038</v>
      </c>
      <c r="B9" s="34" t="s">
        <v>1040</v>
      </c>
      <c r="C9" s="58" t="s">
        <v>111</v>
      </c>
      <c r="D9" s="73" t="s">
        <v>2471</v>
      </c>
      <c r="E9" s="71"/>
      <c r="F9" s="156"/>
      <c r="G9" s="9"/>
      <c r="H9" s="9" t="s">
        <v>25</v>
      </c>
      <c r="I9" s="141" t="s">
        <v>2262</v>
      </c>
      <c r="J9" s="141" t="s">
        <v>2280</v>
      </c>
      <c r="K9" s="71" t="s">
        <v>1042</v>
      </c>
      <c r="L9" s="71" t="s">
        <v>1002</v>
      </c>
      <c r="M9" s="17">
        <v>250</v>
      </c>
      <c r="N9" s="74"/>
      <c r="O9" s="74" t="s">
        <v>1043</v>
      </c>
      <c r="P9" s="71" t="s">
        <v>1044</v>
      </c>
      <c r="Q9" s="71" t="s">
        <v>36</v>
      </c>
      <c r="R9" s="71" t="s">
        <v>1036</v>
      </c>
      <c r="S9" s="71" t="s">
        <v>1045</v>
      </c>
      <c r="T9" s="71" t="s">
        <v>1046</v>
      </c>
      <c r="U9" s="71" t="s">
        <v>1047</v>
      </c>
      <c r="V9" s="71" t="s">
        <v>1048</v>
      </c>
      <c r="X9" s="73" t="s">
        <v>1041</v>
      </c>
    </row>
    <row r="10" spans="1:24" s="153" customFormat="1" x14ac:dyDescent="0.25">
      <c r="A10" s="154"/>
      <c r="B10" s="153" t="s">
        <v>2910</v>
      </c>
      <c r="C10" s="157"/>
    </row>
    <row r="11" spans="1:24" s="18" customFormat="1" ht="165" x14ac:dyDescent="0.25">
      <c r="A11" s="129" t="s">
        <v>2054</v>
      </c>
      <c r="B11" s="93" t="s">
        <v>1495</v>
      </c>
      <c r="C11" s="93" t="s">
        <v>2059</v>
      </c>
      <c r="D11" s="93" t="s">
        <v>2550</v>
      </c>
      <c r="E11" s="93" t="s">
        <v>1498</v>
      </c>
      <c r="F11" s="94" t="s">
        <v>1499</v>
      </c>
      <c r="G11" s="95">
        <v>40600000</v>
      </c>
      <c r="H11" s="11" t="s">
        <v>116</v>
      </c>
      <c r="I11" s="143" t="s">
        <v>1500</v>
      </c>
      <c r="J11" s="143" t="s">
        <v>1501</v>
      </c>
      <c r="K11" s="93" t="s">
        <v>1042</v>
      </c>
      <c r="L11" s="93" t="s">
        <v>1502</v>
      </c>
      <c r="M11" s="96">
        <v>0.01</v>
      </c>
      <c r="N11" s="97" t="s">
        <v>1503</v>
      </c>
      <c r="O11" s="93" t="s">
        <v>1504</v>
      </c>
      <c r="P11" s="93" t="s">
        <v>1505</v>
      </c>
      <c r="Q11" s="93" t="s">
        <v>1506</v>
      </c>
      <c r="R11" s="93" t="s">
        <v>1507</v>
      </c>
      <c r="S11" s="93" t="s">
        <v>1508</v>
      </c>
      <c r="T11" s="93" t="s">
        <v>1509</v>
      </c>
      <c r="U11" s="93" t="s">
        <v>1510</v>
      </c>
      <c r="V11" s="93" t="s">
        <v>1511</v>
      </c>
      <c r="X11" s="93" t="s">
        <v>1497</v>
      </c>
    </row>
    <row r="12" spans="1:24" s="18" customFormat="1" ht="249" customHeight="1" x14ac:dyDescent="0.25">
      <c r="A12" s="2" t="s">
        <v>2047</v>
      </c>
      <c r="B12" s="10" t="s">
        <v>1512</v>
      </c>
      <c r="C12" s="8" t="s">
        <v>111</v>
      </c>
      <c r="D12" s="10" t="s">
        <v>2551</v>
      </c>
      <c r="E12" s="10" t="s">
        <v>1514</v>
      </c>
      <c r="F12" s="49" t="s">
        <v>1515</v>
      </c>
      <c r="G12" s="11">
        <v>250000</v>
      </c>
      <c r="H12" s="11" t="s">
        <v>116</v>
      </c>
      <c r="I12" s="143" t="s">
        <v>1516</v>
      </c>
      <c r="J12" s="143" t="s">
        <v>2310</v>
      </c>
      <c r="K12" s="10" t="s">
        <v>1517</v>
      </c>
      <c r="L12" s="10" t="s">
        <v>220</v>
      </c>
      <c r="M12" s="10" t="s">
        <v>1518</v>
      </c>
      <c r="N12" s="10">
        <v>2008</v>
      </c>
      <c r="O12" s="10">
        <v>2008</v>
      </c>
      <c r="P12" s="93" t="s">
        <v>1519</v>
      </c>
      <c r="Q12" s="93" t="s">
        <v>433</v>
      </c>
      <c r="R12" s="10" t="s">
        <v>26</v>
      </c>
      <c r="S12" s="93" t="s">
        <v>1520</v>
      </c>
      <c r="T12" s="93" t="s">
        <v>1521</v>
      </c>
      <c r="U12" s="93" t="s">
        <v>213</v>
      </c>
      <c r="V12" s="10" t="s">
        <v>1522</v>
      </c>
      <c r="X12" s="10" t="s">
        <v>1513</v>
      </c>
    </row>
    <row r="13" spans="1:24" s="18" customFormat="1" ht="180" x14ac:dyDescent="0.25">
      <c r="A13" s="2" t="s">
        <v>2041</v>
      </c>
      <c r="B13" s="10" t="s">
        <v>1297</v>
      </c>
      <c r="C13" s="8" t="s">
        <v>111</v>
      </c>
      <c r="D13" s="10" t="s">
        <v>2529</v>
      </c>
      <c r="E13" s="10" t="s">
        <v>1249</v>
      </c>
      <c r="F13" s="49" t="s">
        <v>1299</v>
      </c>
      <c r="G13" s="11">
        <v>60000</v>
      </c>
      <c r="H13" s="11" t="s">
        <v>116</v>
      </c>
      <c r="I13" s="143" t="s">
        <v>1300</v>
      </c>
      <c r="J13" s="143" t="s">
        <v>1301</v>
      </c>
      <c r="K13" s="10" t="s">
        <v>1302</v>
      </c>
      <c r="L13" s="10" t="s">
        <v>1303</v>
      </c>
      <c r="M13" s="10" t="s">
        <v>1304</v>
      </c>
      <c r="N13" s="10">
        <v>1986</v>
      </c>
      <c r="O13" s="10">
        <v>1986</v>
      </c>
      <c r="P13" s="10" t="s">
        <v>1305</v>
      </c>
      <c r="Q13" s="93" t="s">
        <v>433</v>
      </c>
      <c r="R13" s="10" t="s">
        <v>1306</v>
      </c>
      <c r="S13" s="10" t="s">
        <v>1307</v>
      </c>
      <c r="T13" s="10" t="s">
        <v>1308</v>
      </c>
      <c r="U13" s="93" t="s">
        <v>213</v>
      </c>
      <c r="V13" s="10" t="s">
        <v>1309</v>
      </c>
      <c r="X13" s="10" t="s">
        <v>1298</v>
      </c>
    </row>
    <row r="14" spans="1:24" s="153" customFormat="1" ht="27" customHeight="1" x14ac:dyDescent="0.25">
      <c r="B14" s="154" t="s">
        <v>2909</v>
      </c>
      <c r="C14" s="157"/>
    </row>
    <row r="15" spans="1:24" s="18" customFormat="1" ht="30" x14ac:dyDescent="0.25">
      <c r="A15" s="2" t="s">
        <v>2048</v>
      </c>
      <c r="B15" s="10" t="s">
        <v>1542</v>
      </c>
      <c r="C15" s="10"/>
      <c r="D15" s="10" t="s">
        <v>2340</v>
      </c>
      <c r="E15" s="8"/>
      <c r="F15" s="49"/>
      <c r="G15" s="9"/>
      <c r="H15" s="9"/>
      <c r="I15" s="8"/>
      <c r="J15" s="8"/>
      <c r="K15" s="8"/>
      <c r="L15" s="8"/>
      <c r="M15" s="8"/>
      <c r="N15" s="8"/>
      <c r="O15" s="8"/>
      <c r="P15" s="8"/>
      <c r="Q15" s="8"/>
      <c r="R15" s="8"/>
      <c r="S15" s="8"/>
      <c r="T15" s="8"/>
      <c r="U15" s="8"/>
      <c r="V15" s="8"/>
      <c r="X15" s="99"/>
    </row>
    <row r="16" spans="1:24" s="18" customFormat="1" ht="75" x14ac:dyDescent="0.25">
      <c r="A16" s="2" t="s">
        <v>2048</v>
      </c>
      <c r="B16" s="10" t="s">
        <v>1543</v>
      </c>
      <c r="C16" s="48">
        <v>350</v>
      </c>
      <c r="D16" s="143" t="s">
        <v>2554</v>
      </c>
      <c r="E16" s="8"/>
      <c r="F16" s="49"/>
      <c r="G16" s="9"/>
      <c r="H16" s="9"/>
      <c r="I16" s="8"/>
      <c r="J16" s="8"/>
      <c r="K16" s="8"/>
      <c r="L16" s="8"/>
      <c r="M16" s="8"/>
      <c r="N16" s="8"/>
      <c r="O16" s="8"/>
      <c r="P16" s="8"/>
      <c r="Q16" s="8"/>
      <c r="R16" s="8"/>
      <c r="S16" s="8"/>
      <c r="T16" s="8"/>
      <c r="U16" s="8"/>
      <c r="V16" s="8"/>
      <c r="X16" s="100" t="s">
        <v>1544</v>
      </c>
    </row>
    <row r="17" spans="1:24" s="153" customFormat="1" x14ac:dyDescent="0.25">
      <c r="B17" s="154" t="s">
        <v>1547</v>
      </c>
      <c r="C17" s="157"/>
    </row>
    <row r="18" spans="1:24" s="18" customFormat="1" ht="60" x14ac:dyDescent="0.25">
      <c r="A18" s="2" t="s">
        <v>2049</v>
      </c>
      <c r="B18" s="8" t="s">
        <v>1695</v>
      </c>
      <c r="C18" s="8" t="s">
        <v>111</v>
      </c>
      <c r="D18" s="19" t="s">
        <v>1683</v>
      </c>
      <c r="E18" s="19" t="s">
        <v>1547</v>
      </c>
      <c r="F18" s="102" t="s">
        <v>1696</v>
      </c>
      <c r="G18" s="103">
        <v>16000</v>
      </c>
      <c r="H18" s="19" t="s">
        <v>1549</v>
      </c>
      <c r="I18" s="104" t="s">
        <v>1550</v>
      </c>
      <c r="J18" s="104" t="s">
        <v>1550</v>
      </c>
      <c r="K18" s="19" t="s">
        <v>1549</v>
      </c>
      <c r="L18" s="19" t="s">
        <v>1551</v>
      </c>
      <c r="M18" s="8" t="s">
        <v>1697</v>
      </c>
      <c r="N18" s="19" t="s">
        <v>1553</v>
      </c>
      <c r="O18" s="19" t="s">
        <v>26</v>
      </c>
      <c r="P18" s="159" t="s">
        <v>26</v>
      </c>
      <c r="Q18" s="160" t="s">
        <v>26</v>
      </c>
      <c r="R18" s="160" t="s">
        <v>26</v>
      </c>
      <c r="S18" s="160" t="s">
        <v>26</v>
      </c>
      <c r="T18" s="160" t="s">
        <v>26</v>
      </c>
      <c r="U18" s="160" t="s">
        <v>26</v>
      </c>
      <c r="V18" s="160" t="s">
        <v>26</v>
      </c>
      <c r="W18" s="131"/>
      <c r="X18" s="19" t="s">
        <v>1683</v>
      </c>
    </row>
    <row r="19" spans="1:24" s="18" customFormat="1" ht="45" x14ac:dyDescent="0.25">
      <c r="A19" s="2" t="s">
        <v>2049</v>
      </c>
      <c r="B19" s="8" t="s">
        <v>1834</v>
      </c>
      <c r="C19" s="8" t="s">
        <v>111</v>
      </c>
      <c r="D19" s="19" t="s">
        <v>1834</v>
      </c>
      <c r="E19" s="19" t="s">
        <v>1547</v>
      </c>
      <c r="F19" s="102" t="s">
        <v>1835</v>
      </c>
      <c r="G19" s="103">
        <v>-30000</v>
      </c>
      <c r="H19" s="103" t="s">
        <v>1836</v>
      </c>
      <c r="I19" s="104" t="s">
        <v>1550</v>
      </c>
      <c r="J19" s="104" t="s">
        <v>1550</v>
      </c>
      <c r="K19" s="19" t="s">
        <v>1836</v>
      </c>
      <c r="L19" s="19" t="s">
        <v>1836</v>
      </c>
      <c r="M19" s="2" t="s">
        <v>282</v>
      </c>
      <c r="N19" s="19" t="s">
        <v>1553</v>
      </c>
      <c r="O19" s="19" t="s">
        <v>26</v>
      </c>
      <c r="P19" s="19" t="s">
        <v>1837</v>
      </c>
      <c r="Q19" s="19" t="s">
        <v>26</v>
      </c>
      <c r="R19" s="19" t="s">
        <v>26</v>
      </c>
      <c r="S19" s="19" t="s">
        <v>1838</v>
      </c>
      <c r="T19" s="19" t="s">
        <v>1839</v>
      </c>
      <c r="U19" s="19" t="s">
        <v>213</v>
      </c>
      <c r="V19" s="19" t="s">
        <v>1823</v>
      </c>
      <c r="W19" s="130"/>
      <c r="X19" s="19" t="s">
        <v>1834</v>
      </c>
    </row>
    <row r="20" spans="1:24" s="18" customFormat="1" ht="75.75" customHeight="1" x14ac:dyDescent="0.25">
      <c r="A20" s="2" t="s">
        <v>2049</v>
      </c>
      <c r="B20" s="8" t="s">
        <v>1834</v>
      </c>
      <c r="C20" s="8" t="s">
        <v>111</v>
      </c>
      <c r="D20" s="19" t="s">
        <v>1834</v>
      </c>
      <c r="E20" s="19" t="s">
        <v>1547</v>
      </c>
      <c r="F20" s="102" t="s">
        <v>1840</v>
      </c>
      <c r="G20" s="103">
        <v>-120619</v>
      </c>
      <c r="H20" s="103" t="s">
        <v>1836</v>
      </c>
      <c r="I20" s="104" t="s">
        <v>1550</v>
      </c>
      <c r="J20" s="104" t="s">
        <v>1550</v>
      </c>
      <c r="K20" s="19" t="s">
        <v>1836</v>
      </c>
      <c r="L20" s="19" t="s">
        <v>1836</v>
      </c>
      <c r="M20" s="8" t="s">
        <v>1568</v>
      </c>
      <c r="N20" s="19" t="s">
        <v>1553</v>
      </c>
      <c r="O20" s="19" t="s">
        <v>26</v>
      </c>
      <c r="P20" s="19" t="s">
        <v>1837</v>
      </c>
      <c r="Q20" s="19" t="s">
        <v>26</v>
      </c>
      <c r="R20" s="19" t="s">
        <v>26</v>
      </c>
      <c r="S20" s="19" t="s">
        <v>1838</v>
      </c>
      <c r="T20" s="19" t="s">
        <v>1839</v>
      </c>
      <c r="U20" s="19" t="s">
        <v>213</v>
      </c>
      <c r="V20" s="19" t="s">
        <v>1823</v>
      </c>
      <c r="W20" s="130"/>
      <c r="X20" s="19" t="s">
        <v>1834</v>
      </c>
    </row>
    <row r="21" spans="1:24" s="18" customFormat="1" ht="109.5" customHeight="1" x14ac:dyDescent="0.25">
      <c r="A21" s="20" t="s">
        <v>2053</v>
      </c>
      <c r="B21" s="8" t="s">
        <v>1841</v>
      </c>
      <c r="C21" s="8" t="s">
        <v>111</v>
      </c>
      <c r="D21" s="8" t="s">
        <v>1841</v>
      </c>
      <c r="E21" s="8" t="s">
        <v>1547</v>
      </c>
      <c r="F21" s="161" t="s">
        <v>1842</v>
      </c>
      <c r="G21" s="9">
        <v>95000</v>
      </c>
      <c r="H21" s="8"/>
      <c r="I21" s="8"/>
      <c r="J21" s="8"/>
      <c r="K21" s="8"/>
      <c r="L21" s="8" t="s">
        <v>1843</v>
      </c>
      <c r="M21" s="8"/>
      <c r="N21" s="8"/>
      <c r="O21" s="8" t="s">
        <v>1843</v>
      </c>
      <c r="P21" s="8" t="s">
        <v>1844</v>
      </c>
      <c r="Q21" s="8" t="s">
        <v>26</v>
      </c>
      <c r="R21" s="8" t="s">
        <v>1845</v>
      </c>
      <c r="S21" s="8" t="s">
        <v>1846</v>
      </c>
      <c r="T21" s="8" t="s">
        <v>1847</v>
      </c>
      <c r="U21" s="8" t="s">
        <v>224</v>
      </c>
      <c r="V21" s="8"/>
      <c r="X21" s="8" t="s">
        <v>1841</v>
      </c>
    </row>
    <row r="22" spans="1:24" s="18" customFormat="1" ht="120" x14ac:dyDescent="0.25">
      <c r="A22" s="2" t="s">
        <v>2049</v>
      </c>
      <c r="B22" s="8" t="s">
        <v>1819</v>
      </c>
      <c r="C22" s="8" t="s">
        <v>111</v>
      </c>
      <c r="D22" s="8" t="s">
        <v>1820</v>
      </c>
      <c r="E22" s="8" t="s">
        <v>1547</v>
      </c>
      <c r="F22" s="161" t="s">
        <v>1821</v>
      </c>
      <c r="G22" s="9">
        <v>25000</v>
      </c>
      <c r="H22" s="9" t="s">
        <v>1816</v>
      </c>
      <c r="I22" s="170" t="s">
        <v>1550</v>
      </c>
      <c r="J22" s="170" t="s">
        <v>1550</v>
      </c>
      <c r="K22" s="8" t="s">
        <v>1817</v>
      </c>
      <c r="L22" s="8" t="s">
        <v>1816</v>
      </c>
      <c r="M22" s="8" t="s">
        <v>26</v>
      </c>
      <c r="N22" s="8" t="s">
        <v>26</v>
      </c>
      <c r="O22" s="8" t="s">
        <v>26</v>
      </c>
      <c r="P22" s="30" t="s">
        <v>1001</v>
      </c>
      <c r="Q22" s="30" t="s">
        <v>1001</v>
      </c>
      <c r="R22" s="30" t="s">
        <v>992</v>
      </c>
      <c r="S22" s="30" t="s">
        <v>993</v>
      </c>
      <c r="T22" s="30" t="s">
        <v>1001</v>
      </c>
      <c r="U22" s="30" t="s">
        <v>1001</v>
      </c>
      <c r="V22" s="30" t="s">
        <v>1001</v>
      </c>
      <c r="X22" s="69" t="s">
        <v>1013</v>
      </c>
    </row>
    <row r="23" spans="1:24" s="153" customFormat="1" x14ac:dyDescent="0.25">
      <c r="B23" s="154" t="s">
        <v>1850</v>
      </c>
      <c r="C23" s="157"/>
    </row>
    <row r="24" spans="1:24" s="18" customFormat="1" ht="184.5" customHeight="1" x14ac:dyDescent="0.25">
      <c r="A24" s="30" t="s">
        <v>2054</v>
      </c>
      <c r="B24" s="105" t="s">
        <v>1495</v>
      </c>
      <c r="C24" s="15" t="s">
        <v>2059</v>
      </c>
      <c r="D24" s="15" t="s">
        <v>2550</v>
      </c>
      <c r="E24" s="105" t="s">
        <v>1498</v>
      </c>
      <c r="F24" s="106" t="s">
        <v>1499</v>
      </c>
      <c r="G24" s="107">
        <v>40600000</v>
      </c>
      <c r="H24" s="11" t="s">
        <v>116</v>
      </c>
      <c r="I24" s="143" t="s">
        <v>2321</v>
      </c>
      <c r="J24" s="143" t="s">
        <v>1501</v>
      </c>
      <c r="K24" s="105" t="s">
        <v>1042</v>
      </c>
      <c r="L24" s="105" t="s">
        <v>1502</v>
      </c>
      <c r="M24" s="108">
        <v>0.01</v>
      </c>
      <c r="N24" s="109" t="s">
        <v>1503</v>
      </c>
      <c r="O24" s="105" t="s">
        <v>1504</v>
      </c>
      <c r="P24" s="105" t="s">
        <v>1505</v>
      </c>
      <c r="Q24" s="105" t="s">
        <v>1506</v>
      </c>
      <c r="R24" s="105" t="s">
        <v>1507</v>
      </c>
      <c r="S24" s="105" t="s">
        <v>1508</v>
      </c>
      <c r="T24" s="105" t="s">
        <v>1509</v>
      </c>
      <c r="U24" s="105" t="s">
        <v>1510</v>
      </c>
      <c r="V24" s="105" t="s">
        <v>1511</v>
      </c>
      <c r="X24" s="105" t="s">
        <v>1497</v>
      </c>
    </row>
    <row r="25" spans="1:24" s="18" customFormat="1" ht="251.25" customHeight="1" x14ac:dyDescent="0.25">
      <c r="A25" s="2" t="s">
        <v>2047</v>
      </c>
      <c r="B25" s="10" t="s">
        <v>1512</v>
      </c>
      <c r="C25" s="8" t="s">
        <v>111</v>
      </c>
      <c r="D25" s="10" t="s">
        <v>2553</v>
      </c>
      <c r="E25" s="10" t="s">
        <v>1514</v>
      </c>
      <c r="F25" s="49" t="s">
        <v>1515</v>
      </c>
      <c r="G25" s="11">
        <v>250000</v>
      </c>
      <c r="H25" s="11" t="s">
        <v>116</v>
      </c>
      <c r="I25" s="143" t="s">
        <v>1516</v>
      </c>
      <c r="J25" s="143" t="s">
        <v>2311</v>
      </c>
      <c r="K25" s="10" t="s">
        <v>1517</v>
      </c>
      <c r="L25" s="10" t="s">
        <v>220</v>
      </c>
      <c r="M25" s="10" t="s">
        <v>1518</v>
      </c>
      <c r="N25" s="10">
        <v>2008</v>
      </c>
      <c r="O25" s="10">
        <v>2008</v>
      </c>
      <c r="P25" s="105" t="s">
        <v>1519</v>
      </c>
      <c r="Q25" s="105" t="s">
        <v>433</v>
      </c>
      <c r="R25" s="10" t="s">
        <v>26</v>
      </c>
      <c r="S25" s="105" t="s">
        <v>1520</v>
      </c>
      <c r="T25" s="105" t="s">
        <v>1521</v>
      </c>
      <c r="U25" s="105" t="s">
        <v>213</v>
      </c>
      <c r="V25" s="10" t="s">
        <v>1522</v>
      </c>
      <c r="X25" s="10" t="s">
        <v>1513</v>
      </c>
    </row>
    <row r="26" spans="1:24" s="18" customFormat="1" ht="180" x14ac:dyDescent="0.25">
      <c r="A26" s="2" t="s">
        <v>2041</v>
      </c>
      <c r="B26" s="10" t="s">
        <v>1297</v>
      </c>
      <c r="C26" s="8" t="s">
        <v>111</v>
      </c>
      <c r="D26" s="10" t="s">
        <v>2529</v>
      </c>
      <c r="E26" s="10" t="s">
        <v>1249</v>
      </c>
      <c r="F26" s="49" t="s">
        <v>1299</v>
      </c>
      <c r="G26" s="11">
        <v>60000</v>
      </c>
      <c r="H26" s="11" t="s">
        <v>116</v>
      </c>
      <c r="I26" s="143" t="s">
        <v>1300</v>
      </c>
      <c r="J26" s="143" t="s">
        <v>1301</v>
      </c>
      <c r="K26" s="10" t="s">
        <v>1302</v>
      </c>
      <c r="L26" s="10" t="s">
        <v>1303</v>
      </c>
      <c r="M26" s="10" t="s">
        <v>1304</v>
      </c>
      <c r="N26" s="10">
        <v>1986</v>
      </c>
      <c r="O26" s="10">
        <v>1986</v>
      </c>
      <c r="P26" s="10" t="s">
        <v>1305</v>
      </c>
      <c r="Q26" s="105" t="s">
        <v>433</v>
      </c>
      <c r="R26" s="10" t="s">
        <v>1306</v>
      </c>
      <c r="S26" s="10" t="s">
        <v>1307</v>
      </c>
      <c r="T26" s="10" t="s">
        <v>1308</v>
      </c>
      <c r="U26" s="105" t="s">
        <v>213</v>
      </c>
      <c r="V26" s="10" t="s">
        <v>1309</v>
      </c>
      <c r="X26" s="10" t="s">
        <v>1298</v>
      </c>
    </row>
    <row r="27" spans="1:24" s="153" customFormat="1" ht="24.75" customHeight="1" x14ac:dyDescent="0.25">
      <c r="B27" s="154" t="s">
        <v>205</v>
      </c>
      <c r="C27" s="157"/>
    </row>
    <row r="28" spans="1:24" ht="195" x14ac:dyDescent="0.25">
      <c r="A28" s="2" t="s">
        <v>2023</v>
      </c>
      <c r="B28" s="2" t="s">
        <v>383</v>
      </c>
      <c r="C28" s="8" t="s">
        <v>111</v>
      </c>
      <c r="D28" s="2" t="s">
        <v>2383</v>
      </c>
      <c r="E28" s="2" t="s">
        <v>205</v>
      </c>
      <c r="F28" s="37" t="s">
        <v>385</v>
      </c>
      <c r="G28" s="3">
        <v>45000</v>
      </c>
      <c r="H28" s="2" t="s">
        <v>386</v>
      </c>
      <c r="I28" s="142" t="s">
        <v>241</v>
      </c>
      <c r="J28" s="2"/>
      <c r="K28" s="2" t="s">
        <v>387</v>
      </c>
      <c r="L28" s="2" t="s">
        <v>388</v>
      </c>
      <c r="M28" s="2" t="s">
        <v>2921</v>
      </c>
      <c r="N28" s="10">
        <v>2014</v>
      </c>
      <c r="O28" s="2" t="s">
        <v>2915</v>
      </c>
      <c r="P28" s="2"/>
      <c r="Q28" s="2"/>
      <c r="R28" s="2"/>
      <c r="S28" s="2"/>
      <c r="T28" s="2"/>
      <c r="U28" s="2"/>
      <c r="V28" s="30"/>
      <c r="W28" s="18"/>
      <c r="X28" s="2"/>
    </row>
    <row r="29" spans="1:24" ht="195" x14ac:dyDescent="0.25">
      <c r="A29" s="2" t="s">
        <v>2023</v>
      </c>
      <c r="B29" s="2" t="s">
        <v>392</v>
      </c>
      <c r="C29" s="8" t="s">
        <v>111</v>
      </c>
      <c r="D29" s="2" t="s">
        <v>2384</v>
      </c>
      <c r="E29" s="2" t="s">
        <v>205</v>
      </c>
      <c r="F29" s="37" t="s">
        <v>394</v>
      </c>
      <c r="G29" s="3">
        <v>10000</v>
      </c>
      <c r="H29" s="2" t="s">
        <v>395</v>
      </c>
      <c r="I29" s="142" t="s">
        <v>241</v>
      </c>
      <c r="J29" s="2"/>
      <c r="K29" s="2" t="s">
        <v>387</v>
      </c>
      <c r="L29" s="2" t="s">
        <v>396</v>
      </c>
      <c r="M29" s="2" t="s">
        <v>397</v>
      </c>
      <c r="N29" s="10">
        <v>2015</v>
      </c>
      <c r="O29" s="2" t="s">
        <v>398</v>
      </c>
      <c r="P29" s="2"/>
      <c r="Q29" s="2"/>
      <c r="R29" s="2"/>
      <c r="S29" s="2"/>
      <c r="T29" s="2"/>
      <c r="U29" s="2"/>
      <c r="V29" s="30"/>
      <c r="W29" s="18"/>
      <c r="X29" s="2"/>
    </row>
    <row r="30" spans="1:24" s="18" customFormat="1" ht="114" customHeight="1" x14ac:dyDescent="0.25">
      <c r="A30" s="2" t="s">
        <v>2023</v>
      </c>
      <c r="B30" s="8" t="s">
        <v>464</v>
      </c>
      <c r="C30" s="8" t="s">
        <v>111</v>
      </c>
      <c r="D30" s="8" t="s">
        <v>2389</v>
      </c>
      <c r="E30" s="8" t="s">
        <v>205</v>
      </c>
      <c r="F30" s="36" t="s">
        <v>466</v>
      </c>
      <c r="G30" s="9">
        <v>2025000</v>
      </c>
      <c r="H30" s="8" t="s">
        <v>1942</v>
      </c>
      <c r="I30" s="2"/>
      <c r="J30" s="8"/>
      <c r="K30" s="8" t="s">
        <v>467</v>
      </c>
      <c r="L30" s="8" t="s">
        <v>468</v>
      </c>
      <c r="M30" s="8" t="s">
        <v>469</v>
      </c>
      <c r="N30" s="2"/>
      <c r="O30" s="2"/>
      <c r="P30" s="2"/>
      <c r="Q30" s="2"/>
      <c r="R30" s="2"/>
      <c r="S30" s="2"/>
      <c r="T30" s="2"/>
      <c r="U30" s="2"/>
      <c r="V30" s="30"/>
      <c r="X30" s="2"/>
    </row>
    <row r="31" spans="1:24" s="18" customFormat="1" ht="30" x14ac:dyDescent="0.25">
      <c r="A31" s="119"/>
      <c r="B31" s="169" t="s">
        <v>2891</v>
      </c>
      <c r="C31" s="56"/>
      <c r="D31" s="56" t="s">
        <v>2340</v>
      </c>
      <c r="E31" s="56"/>
      <c r="F31" s="57"/>
      <c r="G31" s="56"/>
      <c r="H31" s="56"/>
      <c r="I31" s="56"/>
      <c r="J31" s="56"/>
      <c r="K31" s="56"/>
      <c r="L31" s="56"/>
      <c r="M31" s="56"/>
      <c r="N31" s="56"/>
      <c r="O31" s="56"/>
      <c r="P31" s="166"/>
      <c r="Q31" s="166"/>
      <c r="R31" s="166"/>
      <c r="S31" s="166"/>
      <c r="T31" s="166"/>
      <c r="U31" s="166"/>
      <c r="V31" s="166"/>
      <c r="W31" s="167"/>
      <c r="X31" s="166"/>
    </row>
    <row r="32" spans="1:24" s="122" customFormat="1" ht="180" x14ac:dyDescent="0.25">
      <c r="A32" s="21" t="s">
        <v>2045</v>
      </c>
      <c r="B32" s="8" t="s">
        <v>1467</v>
      </c>
      <c r="C32" s="8" t="s">
        <v>111</v>
      </c>
      <c r="D32" s="8" t="s">
        <v>2895</v>
      </c>
      <c r="E32" s="8" t="s">
        <v>1469</v>
      </c>
      <c r="F32" s="36" t="s">
        <v>1470</v>
      </c>
      <c r="G32" s="9">
        <v>70000</v>
      </c>
      <c r="H32" s="9" t="s">
        <v>1471</v>
      </c>
      <c r="I32" s="8" t="s">
        <v>471</v>
      </c>
      <c r="J32" s="8" t="s">
        <v>471</v>
      </c>
      <c r="K32" s="8" t="s">
        <v>1472</v>
      </c>
      <c r="L32" s="8" t="s">
        <v>1473</v>
      </c>
      <c r="M32" s="8" t="s">
        <v>1474</v>
      </c>
      <c r="N32" s="2">
        <v>2000</v>
      </c>
      <c r="O32" s="2" t="s">
        <v>1475</v>
      </c>
      <c r="P32" s="13"/>
      <c r="Q32" s="13"/>
      <c r="R32" s="13"/>
      <c r="S32" s="13"/>
      <c r="T32" s="13"/>
      <c r="U32" s="13"/>
      <c r="V32" s="13"/>
      <c r="W32" s="168"/>
      <c r="X32" s="13"/>
    </row>
    <row r="33" spans="1:24" s="18" customFormat="1" ht="77.25" customHeight="1" x14ac:dyDescent="0.25">
      <c r="A33" s="21" t="s">
        <v>2045</v>
      </c>
      <c r="B33" s="8" t="s">
        <v>1479</v>
      </c>
      <c r="C33" s="8" t="s">
        <v>111</v>
      </c>
      <c r="D33" s="8" t="s">
        <v>2895</v>
      </c>
      <c r="E33" s="8" t="s">
        <v>1469</v>
      </c>
      <c r="F33" s="36" t="s">
        <v>1470</v>
      </c>
      <c r="G33" s="9">
        <v>30000</v>
      </c>
      <c r="H33" s="9" t="s">
        <v>1471</v>
      </c>
      <c r="I33" s="8" t="s">
        <v>471</v>
      </c>
      <c r="J33" s="8" t="s">
        <v>471</v>
      </c>
      <c r="K33" s="8" t="s">
        <v>1472</v>
      </c>
      <c r="L33" s="8" t="s">
        <v>1473</v>
      </c>
      <c r="M33" s="8" t="s">
        <v>1480</v>
      </c>
      <c r="N33" s="8">
        <v>2014</v>
      </c>
      <c r="O33" s="8" t="s">
        <v>1481</v>
      </c>
      <c r="P33" s="2" t="s">
        <v>505</v>
      </c>
      <c r="Q33" s="2" t="s">
        <v>471</v>
      </c>
      <c r="R33" s="2" t="s">
        <v>506</v>
      </c>
      <c r="S33" s="8" t="s">
        <v>507</v>
      </c>
      <c r="T33" s="2" t="s">
        <v>508</v>
      </c>
      <c r="U33" s="2" t="s">
        <v>224</v>
      </c>
      <c r="V33" s="2" t="s">
        <v>1943</v>
      </c>
      <c r="X33" s="2" t="s">
        <v>499</v>
      </c>
    </row>
    <row r="35" spans="1:24" s="42" customFormat="1" ht="114" customHeight="1" x14ac:dyDescent="0.25">
      <c r="A35" s="10" t="s">
        <v>2023</v>
      </c>
      <c r="B35" s="10" t="s">
        <v>496</v>
      </c>
      <c r="C35" s="10"/>
      <c r="D35" s="10" t="s">
        <v>2340</v>
      </c>
      <c r="E35" s="10" t="s">
        <v>205</v>
      </c>
      <c r="F35" s="49" t="s">
        <v>497</v>
      </c>
      <c r="G35" s="11">
        <v>9000</v>
      </c>
      <c r="H35" s="10"/>
      <c r="I35" s="10"/>
      <c r="J35" s="10"/>
      <c r="K35" s="10"/>
      <c r="L35" s="10"/>
      <c r="M35" s="10"/>
      <c r="N35" s="10"/>
      <c r="O35" s="10"/>
      <c r="P35" s="10"/>
      <c r="Q35" s="10"/>
      <c r="R35" s="10"/>
      <c r="S35" s="10"/>
      <c r="T35" s="10"/>
      <c r="U35" s="10"/>
      <c r="V35" s="15"/>
      <c r="X35" s="10"/>
    </row>
    <row r="36" spans="1:24" s="18" customFormat="1" ht="84.95" customHeight="1" x14ac:dyDescent="0.25">
      <c r="A36" s="4" t="s">
        <v>2036</v>
      </c>
      <c r="B36" s="4" t="s">
        <v>1960</v>
      </c>
      <c r="C36" s="58" t="s">
        <v>111</v>
      </c>
      <c r="D36" s="4" t="s">
        <v>2437</v>
      </c>
      <c r="E36" s="4" t="s">
        <v>864</v>
      </c>
      <c r="F36" s="59">
        <v>350900</v>
      </c>
      <c r="G36" s="60">
        <v>5000</v>
      </c>
      <c r="H36" s="60" t="s">
        <v>26</v>
      </c>
      <c r="I36" s="4" t="s">
        <v>26</v>
      </c>
      <c r="J36" s="4" t="s">
        <v>26</v>
      </c>
      <c r="K36" s="4" t="s">
        <v>294</v>
      </c>
      <c r="L36" s="4" t="s">
        <v>920</v>
      </c>
      <c r="M36" s="4" t="s">
        <v>920</v>
      </c>
      <c r="N36" s="4"/>
      <c r="O36" s="4"/>
      <c r="P36" s="2"/>
      <c r="Q36" s="2"/>
      <c r="R36" s="2"/>
      <c r="S36" s="2"/>
      <c r="T36" s="2"/>
      <c r="U36" s="2"/>
      <c r="V36" s="30"/>
      <c r="X36" s="2"/>
    </row>
    <row r="37" spans="1:24" s="18" customFormat="1" ht="114" customHeight="1" x14ac:dyDescent="0.25">
      <c r="A37" s="21" t="s">
        <v>2029</v>
      </c>
      <c r="B37" s="12" t="s">
        <v>759</v>
      </c>
      <c r="C37" s="10" t="s">
        <v>111</v>
      </c>
      <c r="D37" s="10" t="s">
        <v>2423</v>
      </c>
      <c r="E37" s="10" t="s">
        <v>729</v>
      </c>
      <c r="F37" s="10" t="s">
        <v>761</v>
      </c>
      <c r="G37" s="11">
        <v>0</v>
      </c>
      <c r="H37" s="11" t="s">
        <v>762</v>
      </c>
      <c r="I37" s="143" t="s">
        <v>763</v>
      </c>
      <c r="J37" s="10" t="s">
        <v>764</v>
      </c>
      <c r="K37" s="16" t="s">
        <v>117</v>
      </c>
      <c r="L37" s="10" t="s">
        <v>2952</v>
      </c>
      <c r="M37" s="10" t="s">
        <v>765</v>
      </c>
      <c r="N37" s="10"/>
      <c r="O37" s="10"/>
      <c r="P37" s="2"/>
      <c r="Q37" s="2"/>
      <c r="R37" s="2"/>
      <c r="S37" s="2"/>
      <c r="T37" s="2"/>
      <c r="U37" s="2"/>
      <c r="V37" s="30"/>
      <c r="X37" s="2"/>
    </row>
  </sheetData>
  <hyperlinks>
    <hyperlink ref="I9" r:id="rId1"/>
    <hyperlink ref="J9" r:id="rId2" display="§14.2-23.1"/>
    <hyperlink ref="I11" r:id="rId3"/>
    <hyperlink ref="I12" r:id="rId4"/>
    <hyperlink ref="I13" r:id="rId5"/>
    <hyperlink ref="J11" r:id="rId6"/>
    <hyperlink ref="J12" r:id="rId7"/>
    <hyperlink ref="J13" r:id="rId8"/>
    <hyperlink ref="D16" r:id="rId9" display="http://www.fairfaxcounty.gov/dta/cartax_noplatetax.htm"/>
    <hyperlink ref="X16" r:id="rId10"/>
    <hyperlink ref="I25" r:id="rId11"/>
    <hyperlink ref="I24" r:id="rId12"/>
    <hyperlink ref="I26" r:id="rId13"/>
    <hyperlink ref="J24" r:id="rId14"/>
    <hyperlink ref="J25" r:id="rId15"/>
    <hyperlink ref="J26" r:id="rId16"/>
    <hyperlink ref="I28:I29" r:id="rId17" display="§ 15.2-928"/>
    <hyperlink ref="I37" r:id="rId18"/>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J601"/>
  <sheetViews>
    <sheetView tabSelected="1" topLeftCell="B1" zoomScale="75" zoomScaleNormal="75" workbookViewId="0">
      <pane ySplit="1" topLeftCell="A2" activePane="bottomLeft" state="frozen"/>
      <selection activeCell="B1" sqref="B1"/>
      <selection pane="bottomLeft" activeCell="B1" sqref="B1"/>
    </sheetView>
  </sheetViews>
  <sheetFormatPr defaultRowHeight="80.25" customHeight="1" x14ac:dyDescent="0.25"/>
  <cols>
    <col min="1" max="1" width="5.140625" hidden="1" customWidth="1"/>
    <col min="2" max="2" width="22.5703125" customWidth="1"/>
    <col min="3" max="3" width="6.5703125" customWidth="1"/>
    <col min="4" max="4" width="37.42578125" customWidth="1"/>
    <col min="5" max="6" width="13.85546875" customWidth="1"/>
    <col min="7" max="7" width="56.85546875" customWidth="1"/>
    <col min="8" max="8" width="14.28515625" customWidth="1"/>
  </cols>
  <sheetData>
    <row r="1" spans="1:8" ht="31.5" customHeight="1" x14ac:dyDescent="0.25">
      <c r="A1" s="224"/>
      <c r="B1" s="110" t="s">
        <v>12</v>
      </c>
      <c r="C1" s="110" t="s">
        <v>13</v>
      </c>
      <c r="D1" s="110" t="s">
        <v>3</v>
      </c>
      <c r="E1" s="110" t="s">
        <v>0</v>
      </c>
      <c r="F1" s="110" t="s">
        <v>1</v>
      </c>
      <c r="G1" s="110" t="s">
        <v>7</v>
      </c>
      <c r="H1" s="110" t="s">
        <v>10</v>
      </c>
    </row>
    <row r="2" spans="1:8" ht="23.25" x14ac:dyDescent="0.35">
      <c r="A2" s="223"/>
      <c r="B2" s="252" t="s">
        <v>3143</v>
      </c>
      <c r="C2" s="56"/>
      <c r="D2" s="56" t="s">
        <v>2340</v>
      </c>
      <c r="E2" s="56"/>
      <c r="F2" s="56"/>
      <c r="G2" s="56"/>
      <c r="H2" s="56"/>
    </row>
    <row r="3" spans="1:8" ht="41.25" customHeight="1" x14ac:dyDescent="0.25">
      <c r="A3" s="16" t="s">
        <v>2061</v>
      </c>
      <c r="B3" s="194" t="s">
        <v>2061</v>
      </c>
      <c r="C3" s="2" t="s">
        <v>2059</v>
      </c>
      <c r="D3" s="71" t="s">
        <v>2562</v>
      </c>
      <c r="E3" s="141" t="s">
        <v>2064</v>
      </c>
      <c r="F3" s="141" t="s">
        <v>2065</v>
      </c>
      <c r="G3" s="226" t="s">
        <v>3242</v>
      </c>
      <c r="H3" s="71" t="s">
        <v>3241</v>
      </c>
    </row>
    <row r="4" spans="1:8" ht="53.25" customHeight="1" x14ac:dyDescent="0.25">
      <c r="A4" s="34" t="s">
        <v>2076</v>
      </c>
      <c r="B4" s="71" t="s">
        <v>2076</v>
      </c>
      <c r="C4" s="2" t="s">
        <v>2059</v>
      </c>
      <c r="D4" s="71" t="s">
        <v>2563</v>
      </c>
      <c r="E4" s="141" t="s">
        <v>2064</v>
      </c>
      <c r="F4" s="141" t="s">
        <v>2078</v>
      </c>
      <c r="G4" s="226" t="s">
        <v>2080</v>
      </c>
      <c r="H4" s="71" t="s">
        <v>3150</v>
      </c>
    </row>
    <row r="5" spans="1:8" ht="40.5" customHeight="1" x14ac:dyDescent="0.25">
      <c r="A5" s="21" t="s">
        <v>2087</v>
      </c>
      <c r="B5" s="2" t="s">
        <v>2087</v>
      </c>
      <c r="C5" s="2" t="s">
        <v>2059</v>
      </c>
      <c r="D5" s="2" t="s">
        <v>2564</v>
      </c>
      <c r="E5" s="141" t="s">
        <v>2064</v>
      </c>
      <c r="F5" s="142" t="s">
        <v>2089</v>
      </c>
      <c r="G5" s="226" t="s">
        <v>2092</v>
      </c>
      <c r="H5" s="2" t="s">
        <v>3150</v>
      </c>
    </row>
    <row r="6" spans="1:8" ht="70.5" customHeight="1" x14ac:dyDescent="0.25">
      <c r="A6" s="16" t="s">
        <v>2097</v>
      </c>
      <c r="B6" s="194" t="s">
        <v>2097</v>
      </c>
      <c r="C6" s="2" t="s">
        <v>2059</v>
      </c>
      <c r="D6" s="194" t="s">
        <v>2565</v>
      </c>
      <c r="E6" s="141" t="s">
        <v>2099</v>
      </c>
      <c r="F6" s="141" t="s">
        <v>2337</v>
      </c>
      <c r="G6" s="194" t="s">
        <v>2102</v>
      </c>
      <c r="H6" s="71" t="s">
        <v>3151</v>
      </c>
    </row>
    <row r="7" spans="1:8" ht="48.75" customHeight="1" x14ac:dyDescent="0.25">
      <c r="A7" s="16" t="s">
        <v>1495</v>
      </c>
      <c r="B7" s="194" t="s">
        <v>1495</v>
      </c>
      <c r="C7" s="2" t="s">
        <v>2059</v>
      </c>
      <c r="D7" s="71" t="s">
        <v>2566</v>
      </c>
      <c r="E7" s="141" t="s">
        <v>1500</v>
      </c>
      <c r="F7" s="141" t="s">
        <v>1501</v>
      </c>
      <c r="G7" s="227">
        <v>0.01</v>
      </c>
      <c r="H7" s="228" t="s">
        <v>3152</v>
      </c>
    </row>
    <row r="8" spans="1:8" ht="60" customHeight="1" x14ac:dyDescent="0.25">
      <c r="A8" s="16"/>
      <c r="B8" s="194" t="s">
        <v>2124</v>
      </c>
      <c r="C8" s="2" t="s">
        <v>2059</v>
      </c>
      <c r="D8" s="71" t="s">
        <v>2568</v>
      </c>
      <c r="E8" s="141" t="s">
        <v>2126</v>
      </c>
      <c r="F8" s="141" t="s">
        <v>2127</v>
      </c>
      <c r="G8" s="226" t="s">
        <v>3211</v>
      </c>
      <c r="H8" s="71" t="s">
        <v>3153</v>
      </c>
    </row>
    <row r="9" spans="1:8" ht="57" customHeight="1" x14ac:dyDescent="0.25">
      <c r="A9" s="16" t="s">
        <v>2112</v>
      </c>
      <c r="B9" s="194" t="s">
        <v>2112</v>
      </c>
      <c r="C9" s="2" t="s">
        <v>2059</v>
      </c>
      <c r="D9" s="71" t="s">
        <v>2567</v>
      </c>
      <c r="E9" s="141" t="s">
        <v>2114</v>
      </c>
      <c r="F9" s="141" t="s">
        <v>2115</v>
      </c>
      <c r="G9" s="227">
        <v>0.04</v>
      </c>
      <c r="H9" s="228" t="s">
        <v>3153</v>
      </c>
    </row>
    <row r="10" spans="1:8" ht="35.25" customHeight="1" x14ac:dyDescent="0.25">
      <c r="A10" s="16"/>
      <c r="B10" s="2" t="s">
        <v>2183</v>
      </c>
      <c r="C10" s="2" t="s">
        <v>2059</v>
      </c>
      <c r="D10" s="2" t="s">
        <v>2575</v>
      </c>
      <c r="E10" s="141" t="s">
        <v>2185</v>
      </c>
      <c r="F10" s="2"/>
      <c r="G10" s="229">
        <v>0.04</v>
      </c>
      <c r="H10" s="71" t="s">
        <v>3153</v>
      </c>
    </row>
    <row r="11" spans="1:8" ht="57" customHeight="1" x14ac:dyDescent="0.25">
      <c r="A11" s="16"/>
      <c r="B11" s="2" t="s">
        <v>2201</v>
      </c>
      <c r="C11" s="2" t="s">
        <v>2059</v>
      </c>
      <c r="D11" s="2" t="s">
        <v>2577</v>
      </c>
      <c r="E11" s="141" t="s">
        <v>2203</v>
      </c>
      <c r="F11" s="141" t="s">
        <v>2204</v>
      </c>
      <c r="G11" s="2" t="s">
        <v>2207</v>
      </c>
      <c r="H11" s="71" t="s">
        <v>3153</v>
      </c>
    </row>
    <row r="12" spans="1:8" ht="79.5" customHeight="1" x14ac:dyDescent="0.25">
      <c r="A12" s="16"/>
      <c r="B12" s="8" t="s">
        <v>2173</v>
      </c>
      <c r="C12" s="2" t="s">
        <v>2059</v>
      </c>
      <c r="D12" s="8" t="s">
        <v>2574</v>
      </c>
      <c r="E12" s="141" t="s">
        <v>2175</v>
      </c>
      <c r="F12" s="141" t="s">
        <v>2176</v>
      </c>
      <c r="G12" s="8" t="s">
        <v>2179</v>
      </c>
      <c r="H12" s="71" t="s">
        <v>3154</v>
      </c>
    </row>
    <row r="13" spans="1:8" ht="40.5" customHeight="1" x14ac:dyDescent="0.25">
      <c r="A13" s="16"/>
      <c r="B13" s="2" t="s">
        <v>2190</v>
      </c>
      <c r="C13" s="2" t="s">
        <v>2059</v>
      </c>
      <c r="D13" s="2" t="s">
        <v>2576</v>
      </c>
      <c r="E13" s="141" t="s">
        <v>2192</v>
      </c>
      <c r="F13" s="141" t="s">
        <v>2193</v>
      </c>
      <c r="G13" s="41" t="s">
        <v>2196</v>
      </c>
      <c r="H13" s="71" t="s">
        <v>3155</v>
      </c>
    </row>
    <row r="14" spans="1:8" ht="48" customHeight="1" x14ac:dyDescent="0.25">
      <c r="A14" s="18" t="s">
        <v>2134</v>
      </c>
      <c r="B14" s="8" t="s">
        <v>3133</v>
      </c>
      <c r="C14" s="2" t="s">
        <v>2059</v>
      </c>
      <c r="D14" s="8" t="s">
        <v>2569</v>
      </c>
      <c r="E14" s="141" t="s">
        <v>2136</v>
      </c>
      <c r="F14" s="141" t="s">
        <v>2137</v>
      </c>
      <c r="G14" s="8" t="s">
        <v>3285</v>
      </c>
      <c r="H14" s="8" t="s">
        <v>3240</v>
      </c>
    </row>
    <row r="15" spans="1:8" ht="48.75" customHeight="1" x14ac:dyDescent="0.25">
      <c r="A15" s="18" t="s">
        <v>2147</v>
      </c>
      <c r="B15" s="8" t="s">
        <v>3134</v>
      </c>
      <c r="C15" s="2" t="s">
        <v>2059</v>
      </c>
      <c r="D15" s="8" t="s">
        <v>2570</v>
      </c>
      <c r="E15" s="141" t="s">
        <v>2136</v>
      </c>
      <c r="F15" s="141" t="s">
        <v>2137</v>
      </c>
      <c r="G15" s="8" t="s">
        <v>3286</v>
      </c>
      <c r="H15" s="8" t="s">
        <v>3240</v>
      </c>
    </row>
    <row r="16" spans="1:8" ht="41.25" customHeight="1" x14ac:dyDescent="0.25">
      <c r="A16" s="18" t="s">
        <v>2153</v>
      </c>
      <c r="B16" s="8" t="s">
        <v>3135</v>
      </c>
      <c r="C16" s="2" t="s">
        <v>2059</v>
      </c>
      <c r="D16" s="8" t="s">
        <v>2571</v>
      </c>
      <c r="E16" s="141" t="s">
        <v>2136</v>
      </c>
      <c r="F16" s="141" t="s">
        <v>2137</v>
      </c>
      <c r="G16" s="35" t="s">
        <v>2156</v>
      </c>
      <c r="H16" s="8" t="s">
        <v>3156</v>
      </c>
    </row>
    <row r="17" spans="1:660" ht="48" customHeight="1" x14ac:dyDescent="0.25">
      <c r="A17" s="18" t="s">
        <v>2161</v>
      </c>
      <c r="B17" s="8" t="s">
        <v>3136</v>
      </c>
      <c r="C17" s="2" t="s">
        <v>2059</v>
      </c>
      <c r="D17" s="8" t="s">
        <v>2572</v>
      </c>
      <c r="E17" s="141" t="s">
        <v>2136</v>
      </c>
      <c r="F17" s="141" t="s">
        <v>2137</v>
      </c>
      <c r="G17" s="8" t="s">
        <v>2163</v>
      </c>
      <c r="H17" s="8" t="s">
        <v>3156</v>
      </c>
    </row>
    <row r="18" spans="1:660" ht="50.25" customHeight="1" x14ac:dyDescent="0.25">
      <c r="A18" s="21" t="s">
        <v>2211</v>
      </c>
      <c r="B18" s="2" t="s">
        <v>3137</v>
      </c>
      <c r="C18" s="2" t="s">
        <v>2059</v>
      </c>
      <c r="D18" s="2" t="s">
        <v>2578</v>
      </c>
      <c r="E18" s="141" t="s">
        <v>2213</v>
      </c>
      <c r="F18" s="141" t="s">
        <v>2214</v>
      </c>
      <c r="G18" s="2" t="s">
        <v>2216</v>
      </c>
      <c r="H18" s="2" t="s">
        <v>3153</v>
      </c>
    </row>
    <row r="19" spans="1:660" ht="42.75" customHeight="1" x14ac:dyDescent="0.25">
      <c r="A19" s="21" t="s">
        <v>2222</v>
      </c>
      <c r="B19" s="2" t="s">
        <v>3111</v>
      </c>
      <c r="C19" s="2" t="s">
        <v>2059</v>
      </c>
      <c r="D19" s="2" t="s">
        <v>2579</v>
      </c>
      <c r="E19" s="141" t="s">
        <v>2224</v>
      </c>
      <c r="F19" s="141" t="s">
        <v>2225</v>
      </c>
      <c r="G19" s="2" t="s">
        <v>2227</v>
      </c>
      <c r="H19" s="2" t="s">
        <v>3153</v>
      </c>
    </row>
    <row r="20" spans="1:660" ht="97.5" customHeight="1" x14ac:dyDescent="0.25">
      <c r="A20" s="21"/>
      <c r="B20" s="2" t="s">
        <v>3112</v>
      </c>
      <c r="C20" s="2" t="s">
        <v>2059</v>
      </c>
      <c r="D20" s="2" t="s">
        <v>3131</v>
      </c>
      <c r="E20" s="238" t="s">
        <v>3213</v>
      </c>
      <c r="F20" s="141" t="s">
        <v>2137</v>
      </c>
      <c r="G20" s="2" t="s">
        <v>3214</v>
      </c>
      <c r="H20" s="2" t="s">
        <v>3157</v>
      </c>
    </row>
    <row r="21" spans="1:660" ht="38.25" customHeight="1" x14ac:dyDescent="0.25">
      <c r="A21" s="21"/>
      <c r="B21" s="2" t="s">
        <v>2165</v>
      </c>
      <c r="C21" s="2" t="s">
        <v>2059</v>
      </c>
      <c r="D21" s="2" t="s">
        <v>3138</v>
      </c>
      <c r="E21" s="230" t="s">
        <v>3149</v>
      </c>
      <c r="F21" s="2"/>
      <c r="G21" s="2" t="s">
        <v>3139</v>
      </c>
      <c r="H21" s="2" t="s">
        <v>3158</v>
      </c>
    </row>
    <row r="22" spans="1:660" s="231" customFormat="1" ht="61.5" customHeight="1" x14ac:dyDescent="0.25">
      <c r="A22" s="42" t="s">
        <v>2232</v>
      </c>
      <c r="B22" s="240" t="s">
        <v>3165</v>
      </c>
      <c r="C22" s="241" t="s">
        <v>2059</v>
      </c>
      <c r="D22" s="242" t="s">
        <v>3166</v>
      </c>
      <c r="E22" s="143" t="s">
        <v>2064</v>
      </c>
      <c r="F22" s="240" t="s">
        <v>3167</v>
      </c>
      <c r="G22" s="241" t="s">
        <v>3212</v>
      </c>
      <c r="H22" s="243">
        <v>40179</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row>
    <row r="23" spans="1:660" ht="23.25" x14ac:dyDescent="0.35">
      <c r="B23" s="253" t="s">
        <v>3142</v>
      </c>
      <c r="C23" s="225"/>
      <c r="D23" s="225" t="s">
        <v>2340</v>
      </c>
      <c r="E23" s="225"/>
      <c r="F23" s="225"/>
      <c r="G23" s="225"/>
      <c r="H23" s="225"/>
    </row>
    <row r="24" spans="1:660" ht="15" x14ac:dyDescent="0.25">
      <c r="B24" s="220"/>
      <c r="C24" s="221"/>
      <c r="D24" s="221"/>
      <c r="E24" s="221"/>
      <c r="F24" s="221"/>
      <c r="G24" s="221"/>
      <c r="H24" s="221"/>
    </row>
    <row r="25" spans="1:660" ht="57" customHeight="1" x14ac:dyDescent="0.25">
      <c r="B25" s="50" t="s">
        <v>2890</v>
      </c>
      <c r="C25" s="56"/>
      <c r="D25" s="56" t="s">
        <v>2340</v>
      </c>
      <c r="E25" s="56"/>
      <c r="F25" s="56"/>
      <c r="G25" s="56"/>
      <c r="H25" s="56"/>
    </row>
    <row r="26" spans="1:660" ht="64.5" customHeight="1" x14ac:dyDescent="0.25">
      <c r="B26" s="8" t="s">
        <v>1362</v>
      </c>
      <c r="C26" s="8" t="s">
        <v>111</v>
      </c>
      <c r="D26" s="8" t="s">
        <v>2537</v>
      </c>
      <c r="E26" s="9"/>
      <c r="F26" s="9"/>
      <c r="G26" s="8" t="s">
        <v>3093</v>
      </c>
      <c r="H26" s="8" t="s">
        <v>2960</v>
      </c>
    </row>
    <row r="27" spans="1:660" ht="63.75" customHeight="1" x14ac:dyDescent="0.25">
      <c r="B27" s="8" t="s">
        <v>1371</v>
      </c>
      <c r="C27" s="8" t="s">
        <v>111</v>
      </c>
      <c r="D27" s="8" t="s">
        <v>2538</v>
      </c>
      <c r="E27" s="9"/>
      <c r="F27" s="9"/>
      <c r="G27" s="8" t="s">
        <v>1375</v>
      </c>
      <c r="H27" s="8" t="s">
        <v>575</v>
      </c>
    </row>
    <row r="28" spans="1:660" ht="38.25" customHeight="1" x14ac:dyDescent="0.25">
      <c r="B28" s="8" t="s">
        <v>1378</v>
      </c>
      <c r="C28" s="8" t="s">
        <v>111</v>
      </c>
      <c r="D28" s="8" t="s">
        <v>2539</v>
      </c>
      <c r="E28" s="9"/>
      <c r="F28" s="9"/>
      <c r="G28" s="91" t="s">
        <v>1380</v>
      </c>
      <c r="H28" s="8" t="s">
        <v>2928</v>
      </c>
    </row>
    <row r="29" spans="1:660" ht="54" customHeight="1" x14ac:dyDescent="0.25">
      <c r="B29" s="8" t="s">
        <v>1383</v>
      </c>
      <c r="C29" s="8" t="s">
        <v>111</v>
      </c>
      <c r="D29" s="8" t="s">
        <v>3094</v>
      </c>
      <c r="E29" s="9"/>
      <c r="F29" s="9"/>
      <c r="G29" s="8" t="s">
        <v>1386</v>
      </c>
      <c r="H29" s="8" t="s">
        <v>2928</v>
      </c>
    </row>
    <row r="30" spans="1:660" ht="69" customHeight="1" x14ac:dyDescent="0.25">
      <c r="B30" s="8" t="s">
        <v>1388</v>
      </c>
      <c r="C30" s="8" t="s">
        <v>111</v>
      </c>
      <c r="D30" s="8" t="s">
        <v>3095</v>
      </c>
      <c r="E30" s="9"/>
      <c r="F30" s="9"/>
      <c r="G30" s="2" t="s">
        <v>1391</v>
      </c>
      <c r="H30" s="8" t="s">
        <v>211</v>
      </c>
    </row>
    <row r="31" spans="1:660" ht="36.75" customHeight="1" x14ac:dyDescent="0.25">
      <c r="B31" s="8" t="s">
        <v>2001</v>
      </c>
      <c r="C31" s="8" t="s">
        <v>111</v>
      </c>
      <c r="D31" s="8" t="s">
        <v>3096</v>
      </c>
      <c r="E31" s="8"/>
      <c r="F31" s="8"/>
      <c r="G31" s="8" t="s">
        <v>1445</v>
      </c>
      <c r="H31" s="8" t="s">
        <v>575</v>
      </c>
    </row>
    <row r="32" spans="1:660" ht="60" x14ac:dyDescent="0.25">
      <c r="B32" s="8" t="s">
        <v>1392</v>
      </c>
      <c r="C32" s="8" t="s">
        <v>111</v>
      </c>
      <c r="D32" s="8" t="s">
        <v>3098</v>
      </c>
      <c r="E32" s="9"/>
      <c r="F32" s="9"/>
      <c r="G32" s="8" t="s">
        <v>1398</v>
      </c>
      <c r="H32" s="172" t="s">
        <v>3045</v>
      </c>
    </row>
    <row r="33" spans="2:8" ht="60" x14ac:dyDescent="0.25">
      <c r="B33" s="8" t="s">
        <v>1401</v>
      </c>
      <c r="C33" s="8" t="s">
        <v>111</v>
      </c>
      <c r="D33" s="8" t="s">
        <v>3098</v>
      </c>
      <c r="E33" s="9"/>
      <c r="F33" s="9"/>
      <c r="G33" s="8" t="s">
        <v>1402</v>
      </c>
      <c r="H33" s="172" t="s">
        <v>3045</v>
      </c>
    </row>
    <row r="34" spans="2:8" ht="75" x14ac:dyDescent="0.25">
      <c r="B34" s="8" t="s">
        <v>1403</v>
      </c>
      <c r="C34" s="8" t="s">
        <v>111</v>
      </c>
      <c r="D34" s="8" t="s">
        <v>3097</v>
      </c>
      <c r="E34" s="9"/>
      <c r="F34" s="9"/>
      <c r="G34" s="8" t="s">
        <v>1405</v>
      </c>
      <c r="H34" s="172" t="s">
        <v>3045</v>
      </c>
    </row>
    <row r="35" spans="2:8" ht="60" x14ac:dyDescent="0.25">
      <c r="B35" s="8" t="s">
        <v>1406</v>
      </c>
      <c r="C35" s="8" t="s">
        <v>111</v>
      </c>
      <c r="D35" s="8" t="s">
        <v>3097</v>
      </c>
      <c r="E35" s="9"/>
      <c r="F35" s="9"/>
      <c r="G35" s="43" t="s">
        <v>1407</v>
      </c>
      <c r="H35" s="172" t="s">
        <v>3045</v>
      </c>
    </row>
    <row r="36" spans="2:8" ht="78.75" customHeight="1" x14ac:dyDescent="0.25">
      <c r="B36" s="8" t="s">
        <v>1408</v>
      </c>
      <c r="C36" s="8" t="s">
        <v>111</v>
      </c>
      <c r="D36" s="8" t="s">
        <v>3099</v>
      </c>
      <c r="E36" s="9"/>
      <c r="F36" s="9"/>
      <c r="G36" s="43">
        <v>50</v>
      </c>
      <c r="H36" s="172" t="s">
        <v>3045</v>
      </c>
    </row>
    <row r="37" spans="2:8" ht="36" customHeight="1" x14ac:dyDescent="0.25">
      <c r="B37" s="2" t="s">
        <v>970</v>
      </c>
      <c r="C37" s="8" t="s">
        <v>111</v>
      </c>
      <c r="D37" s="8" t="s">
        <v>1029</v>
      </c>
      <c r="E37" s="9"/>
      <c r="F37" s="9"/>
      <c r="G37" s="43" t="s">
        <v>3116</v>
      </c>
      <c r="H37" s="39"/>
    </row>
    <row r="38" spans="2:8" ht="89.25" customHeight="1" x14ac:dyDescent="0.25">
      <c r="B38" s="8" t="s">
        <v>1410</v>
      </c>
      <c r="C38" s="8" t="s">
        <v>111</v>
      </c>
      <c r="D38" s="8" t="s">
        <v>2540</v>
      </c>
      <c r="E38" s="9"/>
      <c r="F38" s="9"/>
      <c r="G38" s="8" t="s">
        <v>2965</v>
      </c>
      <c r="H38" s="8"/>
    </row>
    <row r="39" spans="2:8" ht="70.5" customHeight="1" x14ac:dyDescent="0.25">
      <c r="B39" s="8" t="s">
        <v>1413</v>
      </c>
      <c r="C39" s="8" t="s">
        <v>111</v>
      </c>
      <c r="D39" s="8" t="s">
        <v>2541</v>
      </c>
      <c r="E39" s="9"/>
      <c r="F39" s="9"/>
      <c r="G39" s="8" t="s">
        <v>1416</v>
      </c>
      <c r="H39" s="8"/>
    </row>
    <row r="40" spans="2:8" ht="55.5" customHeight="1" x14ac:dyDescent="0.25">
      <c r="B40" s="8" t="s">
        <v>1418</v>
      </c>
      <c r="C40" s="8" t="s">
        <v>111</v>
      </c>
      <c r="D40" s="8" t="s">
        <v>2542</v>
      </c>
      <c r="E40" s="9"/>
      <c r="F40" s="9"/>
      <c r="G40" s="8" t="s">
        <v>1421</v>
      </c>
      <c r="H40" s="8" t="s">
        <v>244</v>
      </c>
    </row>
    <row r="41" spans="2:8" ht="80.25" customHeight="1" x14ac:dyDescent="0.25">
      <c r="B41" s="8" t="s">
        <v>1423</v>
      </c>
      <c r="C41" s="8" t="s">
        <v>111</v>
      </c>
      <c r="D41" s="8" t="s">
        <v>2543</v>
      </c>
      <c r="E41" s="9"/>
      <c r="F41" s="9"/>
      <c r="G41" s="8" t="s">
        <v>1425</v>
      </c>
      <c r="H41" s="8"/>
    </row>
    <row r="42" spans="2:8" ht="30" x14ac:dyDescent="0.25">
      <c r="B42" s="8" t="s">
        <v>1428</v>
      </c>
      <c r="C42" s="8" t="s">
        <v>111</v>
      </c>
      <c r="D42" s="8" t="s">
        <v>2544</v>
      </c>
      <c r="E42" s="9"/>
      <c r="F42" s="9"/>
      <c r="G42" s="43">
        <v>35</v>
      </c>
      <c r="H42" s="8" t="s">
        <v>244</v>
      </c>
    </row>
    <row r="43" spans="2:8" ht="45" x14ac:dyDescent="0.25">
      <c r="B43" s="8" t="s">
        <v>1436</v>
      </c>
      <c r="C43" s="8" t="s">
        <v>111</v>
      </c>
      <c r="D43" s="8" t="s">
        <v>2545</v>
      </c>
      <c r="E43" s="9"/>
      <c r="F43" s="9"/>
      <c r="G43" s="43">
        <v>100</v>
      </c>
      <c r="H43" s="8" t="s">
        <v>244</v>
      </c>
    </row>
    <row r="44" spans="2:8" ht="45" x14ac:dyDescent="0.25">
      <c r="B44" s="8" t="s">
        <v>1448</v>
      </c>
      <c r="C44" s="8" t="s">
        <v>111</v>
      </c>
      <c r="D44" s="8" t="s">
        <v>2546</v>
      </c>
      <c r="E44" s="9"/>
      <c r="F44" s="9"/>
      <c r="G44" s="92">
        <v>0.1</v>
      </c>
      <c r="H44" s="8" t="s">
        <v>3092</v>
      </c>
    </row>
    <row r="45" spans="2:8" ht="30" x14ac:dyDescent="0.25">
      <c r="B45" s="8" t="s">
        <v>1455</v>
      </c>
      <c r="C45" s="8" t="s">
        <v>111</v>
      </c>
      <c r="D45" s="8" t="s">
        <v>2547</v>
      </c>
      <c r="E45" s="9"/>
      <c r="F45" s="9"/>
      <c r="G45" s="8" t="s">
        <v>1459</v>
      </c>
      <c r="H45" s="8"/>
    </row>
    <row r="46" spans="2:8" ht="48.75" customHeight="1" x14ac:dyDescent="0.25">
      <c r="B46" s="8" t="s">
        <v>1462</v>
      </c>
      <c r="C46" s="8" t="s">
        <v>111</v>
      </c>
      <c r="D46" s="8" t="s">
        <v>2548</v>
      </c>
      <c r="E46" s="9"/>
      <c r="F46" s="9"/>
      <c r="G46" s="8" t="s">
        <v>1465</v>
      </c>
      <c r="H46" s="8"/>
    </row>
    <row r="47" spans="2:8" ht="35.25" customHeight="1" x14ac:dyDescent="0.25">
      <c r="B47" s="8" t="s">
        <v>3101</v>
      </c>
      <c r="C47" s="8"/>
      <c r="D47" s="8" t="s">
        <v>3102</v>
      </c>
      <c r="E47" s="9"/>
      <c r="F47" s="9"/>
      <c r="G47" s="8" t="s">
        <v>3104</v>
      </c>
      <c r="H47" s="8"/>
    </row>
    <row r="48" spans="2:8" ht="15" x14ac:dyDescent="0.25">
      <c r="B48" s="50" t="s">
        <v>2896</v>
      </c>
      <c r="C48" s="56"/>
      <c r="D48" s="56" t="s">
        <v>2340</v>
      </c>
      <c r="E48" s="56"/>
      <c r="F48" s="56"/>
      <c r="G48" s="56"/>
      <c r="H48" s="56"/>
    </row>
    <row r="49" spans="2:8" ht="99.75" customHeight="1" x14ac:dyDescent="0.25">
      <c r="B49" s="10" t="s">
        <v>1482</v>
      </c>
      <c r="C49" s="10" t="s">
        <v>111</v>
      </c>
      <c r="D49" s="10" t="s">
        <v>2549</v>
      </c>
      <c r="E49" s="143" t="s">
        <v>1486</v>
      </c>
      <c r="F49" s="10"/>
      <c r="G49" s="10" t="s">
        <v>1488</v>
      </c>
      <c r="H49" s="14" t="s">
        <v>211</v>
      </c>
    </row>
    <row r="50" spans="2:8" ht="33.75" customHeight="1" x14ac:dyDescent="0.25">
      <c r="B50" s="111" t="s">
        <v>2886</v>
      </c>
      <c r="C50" s="111"/>
      <c r="D50" s="111" t="s">
        <v>2340</v>
      </c>
      <c r="E50" s="111"/>
      <c r="F50" s="111"/>
      <c r="G50" s="111"/>
      <c r="H50" s="111"/>
    </row>
    <row r="51" spans="2:8" ht="30" x14ac:dyDescent="0.25">
      <c r="B51" s="8" t="s">
        <v>21</v>
      </c>
      <c r="C51" s="8" t="s">
        <v>111</v>
      </c>
      <c r="D51" s="8" t="s">
        <v>2341</v>
      </c>
      <c r="E51" s="141" t="s">
        <v>2253</v>
      </c>
      <c r="F51" s="8"/>
      <c r="G51" s="23" t="s">
        <v>29</v>
      </c>
      <c r="H51" s="8"/>
    </row>
    <row r="52" spans="2:8" ht="45" x14ac:dyDescent="0.25">
      <c r="B52" s="8" t="s">
        <v>2970</v>
      </c>
      <c r="C52" s="8" t="s">
        <v>111</v>
      </c>
      <c r="D52" s="8" t="s">
        <v>2962</v>
      </c>
      <c r="E52" s="141" t="s">
        <v>2312</v>
      </c>
      <c r="F52" s="8"/>
      <c r="G52" s="8" t="s">
        <v>42</v>
      </c>
      <c r="H52" s="8" t="s">
        <v>2960</v>
      </c>
    </row>
    <row r="53" spans="2:8" ht="26.25" customHeight="1" x14ac:dyDescent="0.25">
      <c r="B53" s="2" t="s">
        <v>2971</v>
      </c>
      <c r="C53" s="8" t="s">
        <v>111</v>
      </c>
      <c r="D53" s="8" t="s">
        <v>2342</v>
      </c>
      <c r="E53" s="141" t="s">
        <v>2313</v>
      </c>
      <c r="F53" s="8"/>
      <c r="G53" s="8" t="s">
        <v>50</v>
      </c>
      <c r="H53" s="8"/>
    </row>
    <row r="54" spans="2:8" ht="44.25" customHeight="1" x14ac:dyDescent="0.25">
      <c r="B54" s="8" t="s">
        <v>2972</v>
      </c>
      <c r="C54" s="8" t="s">
        <v>111</v>
      </c>
      <c r="D54" s="8" t="s">
        <v>2343</v>
      </c>
      <c r="E54" s="141" t="s">
        <v>57</v>
      </c>
      <c r="F54" s="141" t="s">
        <v>2275</v>
      </c>
      <c r="G54" s="8" t="s">
        <v>2338</v>
      </c>
      <c r="H54" s="8"/>
    </row>
    <row r="55" spans="2:8" ht="15" x14ac:dyDescent="0.25">
      <c r="B55" s="8" t="s">
        <v>64</v>
      </c>
      <c r="C55" s="8" t="s">
        <v>111</v>
      </c>
      <c r="D55" s="8" t="s">
        <v>2344</v>
      </c>
      <c r="E55" s="141" t="s">
        <v>2254</v>
      </c>
      <c r="F55" s="8"/>
      <c r="G55" s="8" t="s">
        <v>2924</v>
      </c>
      <c r="H55" s="8" t="s">
        <v>2961</v>
      </c>
    </row>
    <row r="56" spans="2:8" ht="15" x14ac:dyDescent="0.25">
      <c r="B56" s="8" t="s">
        <v>71</v>
      </c>
      <c r="C56" s="8" t="s">
        <v>111</v>
      </c>
      <c r="D56" s="8" t="s">
        <v>2344</v>
      </c>
      <c r="E56" s="141" t="s">
        <v>2254</v>
      </c>
      <c r="F56" s="8"/>
      <c r="G56" s="8" t="s">
        <v>2923</v>
      </c>
      <c r="H56" s="8" t="s">
        <v>2961</v>
      </c>
    </row>
    <row r="57" spans="2:8" ht="15" x14ac:dyDescent="0.25">
      <c r="B57" s="8" t="s">
        <v>75</v>
      </c>
      <c r="C57" s="8" t="s">
        <v>111</v>
      </c>
      <c r="D57" s="8" t="s">
        <v>2344</v>
      </c>
      <c r="E57" s="141" t="s">
        <v>2254</v>
      </c>
      <c r="F57" s="8"/>
      <c r="G57" s="8" t="s">
        <v>2922</v>
      </c>
      <c r="H57" s="8" t="s">
        <v>2961</v>
      </c>
    </row>
    <row r="58" spans="2:8" ht="15" x14ac:dyDescent="0.25">
      <c r="B58" s="141" t="s">
        <v>2973</v>
      </c>
      <c r="C58" s="8" t="s">
        <v>111</v>
      </c>
      <c r="D58" s="8" t="s">
        <v>2345</v>
      </c>
      <c r="E58" s="141" t="s">
        <v>2255</v>
      </c>
      <c r="F58" s="141" t="s">
        <v>2276</v>
      </c>
      <c r="G58" s="8" t="s">
        <v>83</v>
      </c>
      <c r="H58" s="8" t="s">
        <v>211</v>
      </c>
    </row>
    <row r="59" spans="2:8" ht="15" x14ac:dyDescent="0.25">
      <c r="B59" s="8" t="s">
        <v>3113</v>
      </c>
      <c r="C59" s="8" t="s">
        <v>111</v>
      </c>
      <c r="D59" s="8" t="s">
        <v>2346</v>
      </c>
      <c r="E59" s="141" t="s">
        <v>2256</v>
      </c>
      <c r="F59" s="8"/>
      <c r="G59" s="8" t="s">
        <v>91</v>
      </c>
      <c r="H59" s="8"/>
    </row>
    <row r="60" spans="2:8" ht="47.25" customHeight="1" x14ac:dyDescent="0.25">
      <c r="B60" s="8" t="s">
        <v>94</v>
      </c>
      <c r="C60" s="8" t="s">
        <v>111</v>
      </c>
      <c r="D60" s="8" t="s">
        <v>2347</v>
      </c>
      <c r="E60" s="141" t="s">
        <v>2324</v>
      </c>
      <c r="F60" s="8"/>
      <c r="G60" s="8" t="s">
        <v>99</v>
      </c>
      <c r="H60" s="26"/>
    </row>
    <row r="61" spans="2:8" ht="45" x14ac:dyDescent="0.25">
      <c r="B61" s="8" t="s">
        <v>103</v>
      </c>
      <c r="C61" s="8" t="s">
        <v>111</v>
      </c>
      <c r="D61" s="8" t="s">
        <v>3140</v>
      </c>
      <c r="E61" s="141" t="s">
        <v>2257</v>
      </c>
      <c r="F61" s="8"/>
      <c r="G61" s="8" t="s">
        <v>107</v>
      </c>
      <c r="H61" s="8" t="s">
        <v>2928</v>
      </c>
    </row>
    <row r="62" spans="2:8" ht="30" x14ac:dyDescent="0.25">
      <c r="B62" s="50" t="s">
        <v>2006</v>
      </c>
      <c r="C62" s="56"/>
      <c r="D62" s="56" t="s">
        <v>2340</v>
      </c>
      <c r="E62" s="56"/>
      <c r="F62" s="56"/>
      <c r="G62" s="56"/>
      <c r="H62" s="56"/>
    </row>
    <row r="63" spans="2:8" ht="45" x14ac:dyDescent="0.25">
      <c r="B63" s="2" t="s">
        <v>1512</v>
      </c>
      <c r="C63" s="8" t="s">
        <v>111</v>
      </c>
      <c r="D63" s="2" t="s">
        <v>2553</v>
      </c>
      <c r="E63" s="142" t="s">
        <v>1516</v>
      </c>
      <c r="F63" s="142" t="s">
        <v>2311</v>
      </c>
      <c r="G63" s="2" t="s">
        <v>1518</v>
      </c>
      <c r="H63" s="2" t="s">
        <v>2949</v>
      </c>
    </row>
    <row r="64" spans="2:8" ht="68.25" customHeight="1" x14ac:dyDescent="0.25">
      <c r="B64" s="8" t="s">
        <v>1535</v>
      </c>
      <c r="C64" s="8" t="s">
        <v>111</v>
      </c>
      <c r="D64" s="8" t="s">
        <v>3119</v>
      </c>
      <c r="E64" s="141" t="s">
        <v>2320</v>
      </c>
      <c r="F64" s="98"/>
      <c r="G64" s="8" t="s">
        <v>1539</v>
      </c>
      <c r="H64" s="172" t="s">
        <v>1291</v>
      </c>
    </row>
    <row r="65" spans="2:8" ht="68.25" customHeight="1" x14ac:dyDescent="0.25">
      <c r="B65" s="8" t="s">
        <v>3229</v>
      </c>
      <c r="C65" s="8" t="s">
        <v>111</v>
      </c>
      <c r="D65" s="8" t="s">
        <v>3230</v>
      </c>
      <c r="E65" s="141" t="s">
        <v>3231</v>
      </c>
      <c r="F65" s="98"/>
      <c r="G65" s="8" t="s">
        <v>3232</v>
      </c>
      <c r="H65" s="172" t="s">
        <v>3233</v>
      </c>
    </row>
    <row r="66" spans="2:8" ht="45" x14ac:dyDescent="0.25">
      <c r="B66" s="111" t="s">
        <v>2963</v>
      </c>
      <c r="C66" s="56"/>
      <c r="D66" s="56" t="s">
        <v>2340</v>
      </c>
      <c r="E66" s="56"/>
      <c r="F66" s="56"/>
      <c r="G66" s="56"/>
      <c r="H66" s="56"/>
    </row>
    <row r="67" spans="2:8" ht="86.25" customHeight="1" x14ac:dyDescent="0.25">
      <c r="B67" s="30" t="s">
        <v>2974</v>
      </c>
      <c r="C67" s="2" t="s">
        <v>111</v>
      </c>
      <c r="D67" s="2" t="s">
        <v>2349</v>
      </c>
      <c r="E67" s="142" t="s">
        <v>2250</v>
      </c>
      <c r="F67" s="142" t="s">
        <v>2248</v>
      </c>
      <c r="G67" s="5">
        <v>1782</v>
      </c>
      <c r="H67" s="2" t="s">
        <v>233</v>
      </c>
    </row>
    <row r="68" spans="2:8" ht="81.75" customHeight="1" x14ac:dyDescent="0.25">
      <c r="B68" s="30" t="s">
        <v>2975</v>
      </c>
      <c r="C68" s="2" t="s">
        <v>111</v>
      </c>
      <c r="D68" s="2" t="s">
        <v>2249</v>
      </c>
      <c r="E68" s="142" t="s">
        <v>2250</v>
      </c>
      <c r="F68" s="142" t="s">
        <v>2248</v>
      </c>
      <c r="G68" s="5">
        <v>1203</v>
      </c>
      <c r="H68" s="2" t="s">
        <v>233</v>
      </c>
    </row>
    <row r="69" spans="2:8" ht="76.5" customHeight="1" x14ac:dyDescent="0.25">
      <c r="B69" s="30" t="s">
        <v>2976</v>
      </c>
      <c r="C69" s="2" t="s">
        <v>111</v>
      </c>
      <c r="D69" s="2" t="s">
        <v>2925</v>
      </c>
      <c r="E69" s="142" t="s">
        <v>2250</v>
      </c>
      <c r="F69" s="142" t="s">
        <v>2248</v>
      </c>
      <c r="G69" s="2" t="s">
        <v>129</v>
      </c>
      <c r="H69" s="2" t="s">
        <v>233</v>
      </c>
    </row>
    <row r="70" spans="2:8" ht="105" customHeight="1" x14ac:dyDescent="0.25">
      <c r="B70" s="30" t="s">
        <v>131</v>
      </c>
      <c r="C70" s="2" t="s">
        <v>111</v>
      </c>
      <c r="D70" s="2" t="s">
        <v>2589</v>
      </c>
      <c r="E70" s="142" t="s">
        <v>2250</v>
      </c>
      <c r="F70" s="142" t="s">
        <v>2248</v>
      </c>
      <c r="G70" s="5">
        <v>1782</v>
      </c>
      <c r="H70" s="2" t="s">
        <v>233</v>
      </c>
    </row>
    <row r="71" spans="2:8" ht="90" x14ac:dyDescent="0.25">
      <c r="B71" s="30" t="s">
        <v>134</v>
      </c>
      <c r="C71" s="2" t="s">
        <v>111</v>
      </c>
      <c r="D71" s="2" t="s">
        <v>2350</v>
      </c>
      <c r="E71" s="142" t="s">
        <v>2250</v>
      </c>
      <c r="F71" s="142" t="s">
        <v>2248</v>
      </c>
      <c r="G71" s="5" t="s">
        <v>136</v>
      </c>
      <c r="H71" s="2" t="s">
        <v>233</v>
      </c>
    </row>
    <row r="72" spans="2:8" ht="60" x14ac:dyDescent="0.25">
      <c r="B72" s="30" t="s">
        <v>133</v>
      </c>
      <c r="C72" s="2" t="s">
        <v>111</v>
      </c>
      <c r="D72" s="10" t="s">
        <v>2926</v>
      </c>
      <c r="E72" s="142" t="s">
        <v>2250</v>
      </c>
      <c r="F72" s="142" t="s">
        <v>2248</v>
      </c>
      <c r="G72" s="5" t="s">
        <v>138</v>
      </c>
      <c r="H72" s="2" t="s">
        <v>233</v>
      </c>
    </row>
    <row r="73" spans="2:8" ht="153.75" customHeight="1" x14ac:dyDescent="0.25">
      <c r="B73" s="30" t="s">
        <v>141</v>
      </c>
      <c r="C73" s="2" t="s">
        <v>111</v>
      </c>
      <c r="D73" s="2" t="s">
        <v>2977</v>
      </c>
      <c r="E73" s="142" t="s">
        <v>2250</v>
      </c>
      <c r="F73" s="142" t="s">
        <v>2248</v>
      </c>
      <c r="G73" s="5" t="s">
        <v>144</v>
      </c>
      <c r="H73" s="2" t="s">
        <v>233</v>
      </c>
    </row>
    <row r="74" spans="2:8" ht="80.25" customHeight="1" x14ac:dyDescent="0.25">
      <c r="B74" s="30" t="s">
        <v>146</v>
      </c>
      <c r="C74" s="2" t="s">
        <v>111</v>
      </c>
      <c r="D74" s="2" t="s">
        <v>2351</v>
      </c>
      <c r="E74" s="142" t="s">
        <v>2250</v>
      </c>
      <c r="F74" s="142" t="s">
        <v>2248</v>
      </c>
      <c r="G74" s="5" t="s">
        <v>149</v>
      </c>
      <c r="H74" s="2" t="s">
        <v>233</v>
      </c>
    </row>
    <row r="75" spans="2:8" ht="75" x14ac:dyDescent="0.25">
      <c r="B75" s="30" t="s">
        <v>2978</v>
      </c>
      <c r="C75" s="2" t="s">
        <v>111</v>
      </c>
      <c r="D75" s="2" t="s">
        <v>2352</v>
      </c>
      <c r="E75" s="142" t="s">
        <v>2250</v>
      </c>
      <c r="F75" s="142" t="s">
        <v>2248</v>
      </c>
      <c r="G75" s="5" t="s">
        <v>2339</v>
      </c>
      <c r="H75" s="2" t="s">
        <v>233</v>
      </c>
    </row>
    <row r="76" spans="2:8" ht="110.25" customHeight="1" x14ac:dyDescent="0.25">
      <c r="B76" s="30" t="s">
        <v>154</v>
      </c>
      <c r="C76" s="2" t="s">
        <v>111</v>
      </c>
      <c r="D76" s="2" t="s">
        <v>2353</v>
      </c>
      <c r="E76" s="142" t="s">
        <v>2250</v>
      </c>
      <c r="F76" s="142" t="s">
        <v>2248</v>
      </c>
      <c r="G76" s="5">
        <v>122</v>
      </c>
      <c r="H76" s="2" t="s">
        <v>233</v>
      </c>
    </row>
    <row r="77" spans="2:8" ht="180.75" customHeight="1" x14ac:dyDescent="0.25">
      <c r="B77" s="30" t="s">
        <v>3010</v>
      </c>
      <c r="C77" s="2" t="s">
        <v>111</v>
      </c>
      <c r="D77" s="2" t="s">
        <v>3141</v>
      </c>
      <c r="E77" s="142" t="s">
        <v>2250</v>
      </c>
      <c r="F77" s="142" t="s">
        <v>2248</v>
      </c>
      <c r="G77" s="2" t="s">
        <v>158</v>
      </c>
      <c r="H77" s="2" t="s">
        <v>233</v>
      </c>
    </row>
    <row r="78" spans="2:8" ht="120" x14ac:dyDescent="0.25">
      <c r="B78" s="30" t="s">
        <v>3009</v>
      </c>
      <c r="C78" s="2" t="s">
        <v>111</v>
      </c>
      <c r="D78" s="2" t="s">
        <v>3120</v>
      </c>
      <c r="E78" s="142" t="s">
        <v>2250</v>
      </c>
      <c r="F78" s="142" t="s">
        <v>2248</v>
      </c>
      <c r="G78" s="5" t="s">
        <v>161</v>
      </c>
      <c r="H78" s="2" t="s">
        <v>233</v>
      </c>
    </row>
    <row r="79" spans="2:8" ht="180" x14ac:dyDescent="0.25">
      <c r="B79" s="30" t="s">
        <v>163</v>
      </c>
      <c r="C79" s="2" t="s">
        <v>111</v>
      </c>
      <c r="D79" s="2" t="s">
        <v>2356</v>
      </c>
      <c r="E79" s="142" t="s">
        <v>2250</v>
      </c>
      <c r="F79" s="142" t="s">
        <v>2248</v>
      </c>
      <c r="G79" s="5" t="s">
        <v>2898</v>
      </c>
      <c r="H79" s="2" t="s">
        <v>233</v>
      </c>
    </row>
    <row r="80" spans="2:8" ht="30" x14ac:dyDescent="0.25">
      <c r="B80" s="142" t="s">
        <v>197</v>
      </c>
      <c r="C80" s="2" t="s">
        <v>111</v>
      </c>
      <c r="D80" s="2" t="s">
        <v>2363</v>
      </c>
      <c r="E80" s="2"/>
      <c r="F80" s="2"/>
      <c r="G80" s="2" t="s">
        <v>201</v>
      </c>
      <c r="H80" s="2" t="s">
        <v>211</v>
      </c>
    </row>
    <row r="81" spans="2:8" ht="382.5" customHeight="1" x14ac:dyDescent="0.25">
      <c r="B81" s="30" t="s">
        <v>137</v>
      </c>
      <c r="C81" s="2" t="s">
        <v>111</v>
      </c>
      <c r="D81" s="2" t="s">
        <v>2357</v>
      </c>
      <c r="E81" s="142" t="s">
        <v>2250</v>
      </c>
      <c r="F81" s="142" t="s">
        <v>2248</v>
      </c>
      <c r="G81" s="30" t="s">
        <v>1930</v>
      </c>
      <c r="H81" s="2" t="s">
        <v>2929</v>
      </c>
    </row>
    <row r="82" spans="2:8" ht="179.25" customHeight="1" x14ac:dyDescent="0.25">
      <c r="B82" s="30" t="s">
        <v>172</v>
      </c>
      <c r="C82" s="2" t="s">
        <v>111</v>
      </c>
      <c r="D82" s="2" t="s">
        <v>2358</v>
      </c>
      <c r="E82" s="142" t="s">
        <v>2250</v>
      </c>
      <c r="F82" s="142" t="s">
        <v>2248</v>
      </c>
      <c r="G82" s="30" t="s">
        <v>1931</v>
      </c>
      <c r="H82" s="2" t="s">
        <v>233</v>
      </c>
    </row>
    <row r="83" spans="2:8" ht="60" x14ac:dyDescent="0.25">
      <c r="B83" s="30" t="s">
        <v>175</v>
      </c>
      <c r="C83" s="2" t="s">
        <v>111</v>
      </c>
      <c r="D83" s="2" t="s">
        <v>2359</v>
      </c>
      <c r="E83" s="142" t="s">
        <v>2250</v>
      </c>
      <c r="F83" s="142" t="s">
        <v>2248</v>
      </c>
      <c r="G83" s="30" t="s">
        <v>178</v>
      </c>
      <c r="H83" s="2" t="s">
        <v>233</v>
      </c>
    </row>
    <row r="84" spans="2:8" ht="60" x14ac:dyDescent="0.25">
      <c r="B84" s="30" t="s">
        <v>2979</v>
      </c>
      <c r="C84" s="2" t="s">
        <v>111</v>
      </c>
      <c r="D84" s="2" t="s">
        <v>2360</v>
      </c>
      <c r="E84" s="142" t="s">
        <v>2250</v>
      </c>
      <c r="F84" s="142" t="s">
        <v>2248</v>
      </c>
      <c r="G84" s="30" t="s">
        <v>180</v>
      </c>
      <c r="H84" s="172" t="s">
        <v>3117</v>
      </c>
    </row>
    <row r="85" spans="2:8" ht="225" x14ac:dyDescent="0.25">
      <c r="B85" s="30" t="s">
        <v>182</v>
      </c>
      <c r="C85" s="2" t="s">
        <v>111</v>
      </c>
      <c r="D85" s="2" t="s">
        <v>2361</v>
      </c>
      <c r="E85" s="142" t="s">
        <v>2250</v>
      </c>
      <c r="F85" s="142" t="s">
        <v>2248</v>
      </c>
      <c r="G85" s="2" t="s">
        <v>186</v>
      </c>
      <c r="H85" s="2" t="s">
        <v>233</v>
      </c>
    </row>
    <row r="86" spans="2:8" ht="239.25" customHeight="1" x14ac:dyDescent="0.25">
      <c r="B86" s="30" t="s">
        <v>187</v>
      </c>
      <c r="C86" s="2" t="s">
        <v>111</v>
      </c>
      <c r="D86" s="2" t="s">
        <v>2362</v>
      </c>
      <c r="E86" s="142" t="s">
        <v>2250</v>
      </c>
      <c r="F86" s="142" t="s">
        <v>2248</v>
      </c>
      <c r="G86" s="2" t="s">
        <v>2899</v>
      </c>
      <c r="H86" s="2" t="s">
        <v>233</v>
      </c>
    </row>
    <row r="87" spans="2:8" ht="45" x14ac:dyDescent="0.25">
      <c r="B87" s="30" t="s">
        <v>2982</v>
      </c>
      <c r="C87" s="35" t="s">
        <v>111</v>
      </c>
      <c r="D87" s="2" t="s">
        <v>2980</v>
      </c>
      <c r="E87" s="2"/>
      <c r="F87" s="2"/>
      <c r="G87" s="10" t="s">
        <v>194</v>
      </c>
      <c r="H87" s="10"/>
    </row>
    <row r="88" spans="2:8" ht="30" x14ac:dyDescent="0.25">
      <c r="B88" s="50" t="s">
        <v>2892</v>
      </c>
      <c r="C88" s="56"/>
      <c r="D88" s="56" t="s">
        <v>2340</v>
      </c>
      <c r="E88" s="56"/>
      <c r="F88" s="56"/>
      <c r="G88" s="56"/>
      <c r="H88" s="56"/>
    </row>
    <row r="89" spans="2:8" ht="121.5" customHeight="1" x14ac:dyDescent="0.25">
      <c r="B89" s="8" t="s">
        <v>1523</v>
      </c>
      <c r="C89" s="8" t="s">
        <v>111</v>
      </c>
      <c r="D89" s="8" t="s">
        <v>2552</v>
      </c>
      <c r="E89" s="141" t="s">
        <v>2319</v>
      </c>
      <c r="F89" s="8"/>
      <c r="G89" s="8" t="s">
        <v>1530</v>
      </c>
      <c r="H89" s="8"/>
    </row>
    <row r="90" spans="2:8" ht="15" x14ac:dyDescent="0.25">
      <c r="B90" s="8"/>
      <c r="C90" s="8"/>
      <c r="D90" s="8"/>
      <c r="E90" s="8"/>
      <c r="F90" s="8"/>
      <c r="G90" s="8"/>
      <c r="H90" s="8"/>
    </row>
    <row r="91" spans="2:8" ht="45.75" customHeight="1" x14ac:dyDescent="0.25">
      <c r="B91" s="50" t="s">
        <v>2887</v>
      </c>
      <c r="C91" s="56"/>
      <c r="D91" s="56" t="s">
        <v>2340</v>
      </c>
      <c r="E91" s="56"/>
      <c r="F91" s="56"/>
      <c r="G91" s="56"/>
      <c r="H91" s="56"/>
    </row>
    <row r="92" spans="2:8" ht="409.5" customHeight="1" x14ac:dyDescent="0.25">
      <c r="B92" s="141" t="s">
        <v>2983</v>
      </c>
      <c r="C92" s="8" t="s">
        <v>111</v>
      </c>
      <c r="D92" s="8" t="s">
        <v>2364</v>
      </c>
      <c r="E92" s="143" t="s">
        <v>2595</v>
      </c>
      <c r="F92" s="196" t="s">
        <v>2722</v>
      </c>
      <c r="G92" s="2" t="s">
        <v>3146</v>
      </c>
      <c r="H92" s="8" t="s">
        <v>211</v>
      </c>
    </row>
    <row r="93" spans="2:8" ht="111.75" customHeight="1" x14ac:dyDescent="0.25">
      <c r="B93" s="142" t="s">
        <v>3011</v>
      </c>
      <c r="C93" s="8" t="s">
        <v>111</v>
      </c>
      <c r="D93" s="2" t="s">
        <v>3121</v>
      </c>
      <c r="E93" s="141" t="s">
        <v>219</v>
      </c>
      <c r="F93" s="248" t="s">
        <v>3168</v>
      </c>
      <c r="G93" s="2" t="s">
        <v>3245</v>
      </c>
      <c r="H93" s="10" t="s">
        <v>3240</v>
      </c>
    </row>
    <row r="94" spans="2:8" ht="75" x14ac:dyDescent="0.25">
      <c r="B94" s="8" t="s">
        <v>227</v>
      </c>
      <c r="C94" s="8" t="s">
        <v>111</v>
      </c>
      <c r="D94" s="8" t="s">
        <v>2366</v>
      </c>
      <c r="E94" s="143" t="s">
        <v>230</v>
      </c>
      <c r="F94" s="196" t="s">
        <v>2722</v>
      </c>
      <c r="G94" s="8" t="s">
        <v>232</v>
      </c>
      <c r="H94" s="2" t="s">
        <v>233</v>
      </c>
    </row>
    <row r="95" spans="2:8" ht="60" x14ac:dyDescent="0.25">
      <c r="B95" s="2" t="s">
        <v>3012</v>
      </c>
      <c r="C95" s="8" t="s">
        <v>111</v>
      </c>
      <c r="D95" s="2" t="s">
        <v>2367</v>
      </c>
      <c r="E95" s="143" t="s">
        <v>241</v>
      </c>
      <c r="F95" s="142" t="s">
        <v>2277</v>
      </c>
      <c r="G95" s="2" t="s">
        <v>243</v>
      </c>
      <c r="H95" s="8" t="s">
        <v>244</v>
      </c>
    </row>
    <row r="96" spans="2:8" ht="30" x14ac:dyDescent="0.25">
      <c r="B96" s="2" t="s">
        <v>3013</v>
      </c>
      <c r="C96" s="8" t="s">
        <v>111</v>
      </c>
      <c r="D96" s="2" t="s">
        <v>2368</v>
      </c>
      <c r="E96" s="143" t="s">
        <v>241</v>
      </c>
      <c r="F96" s="2"/>
      <c r="G96" s="5">
        <v>20</v>
      </c>
      <c r="H96" s="10"/>
    </row>
    <row r="97" spans="2:337" ht="30" x14ac:dyDescent="0.25">
      <c r="B97" s="2" t="s">
        <v>256</v>
      </c>
      <c r="C97" s="8" t="s">
        <v>111</v>
      </c>
      <c r="D97" s="2" t="s">
        <v>2369</v>
      </c>
      <c r="E97" s="143" t="s">
        <v>260</v>
      </c>
      <c r="F97" s="2"/>
      <c r="G97" s="2"/>
      <c r="H97" s="8" t="s">
        <v>2928</v>
      </c>
    </row>
    <row r="98" spans="2:337" ht="135" x14ac:dyDescent="0.25">
      <c r="B98" s="2" t="s">
        <v>3015</v>
      </c>
      <c r="C98" s="8" t="s">
        <v>111</v>
      </c>
      <c r="D98" s="2" t="s">
        <v>2370</v>
      </c>
      <c r="E98" s="143" t="s">
        <v>270</v>
      </c>
      <c r="F98" s="197"/>
      <c r="G98" s="2" t="s">
        <v>2252</v>
      </c>
      <c r="H98" s="2"/>
    </row>
    <row r="99" spans="2:337" ht="30" x14ac:dyDescent="0.25">
      <c r="B99" s="2" t="s">
        <v>263</v>
      </c>
      <c r="C99" s="8" t="s">
        <v>111</v>
      </c>
      <c r="D99" s="2" t="s">
        <v>2371</v>
      </c>
      <c r="E99" s="143" t="s">
        <v>260</v>
      </c>
      <c r="F99" s="2"/>
      <c r="G99" s="2" t="s">
        <v>2991</v>
      </c>
      <c r="H99" s="2"/>
    </row>
    <row r="100" spans="2:337" ht="210" x14ac:dyDescent="0.25">
      <c r="B100" s="10" t="s">
        <v>3014</v>
      </c>
      <c r="C100" s="8" t="s">
        <v>111</v>
      </c>
      <c r="D100" s="2" t="s">
        <v>2372</v>
      </c>
      <c r="E100" s="143" t="s">
        <v>289</v>
      </c>
      <c r="F100" s="142" t="s">
        <v>290</v>
      </c>
      <c r="G100" s="2" t="s">
        <v>293</v>
      </c>
      <c r="H100" s="10"/>
    </row>
    <row r="101" spans="2:337" ht="60" x14ac:dyDescent="0.25">
      <c r="B101" s="142" t="s">
        <v>297</v>
      </c>
      <c r="C101" s="8" t="s">
        <v>111</v>
      </c>
      <c r="D101" s="2" t="s">
        <v>2373</v>
      </c>
      <c r="E101" s="143" t="s">
        <v>270</v>
      </c>
      <c r="F101" s="142" t="s">
        <v>300</v>
      </c>
      <c r="G101" s="2" t="s">
        <v>1934</v>
      </c>
      <c r="H101" s="172" t="s">
        <v>2931</v>
      </c>
    </row>
    <row r="102" spans="2:337" s="231" customFormat="1" ht="45" x14ac:dyDescent="0.25">
      <c r="B102" s="143" t="s">
        <v>3163</v>
      </c>
      <c r="C102" s="10" t="s">
        <v>111</v>
      </c>
      <c r="D102" s="10" t="s">
        <v>2373</v>
      </c>
      <c r="E102" s="143" t="s">
        <v>270</v>
      </c>
      <c r="F102" s="143" t="s">
        <v>300</v>
      </c>
      <c r="G102" s="10" t="s">
        <v>3164</v>
      </c>
      <c r="H102" s="222" t="s">
        <v>233</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row>
    <row r="103" spans="2:337" ht="270" x14ac:dyDescent="0.25">
      <c r="B103" s="142" t="s">
        <v>308</v>
      </c>
      <c r="C103" s="8" t="s">
        <v>111</v>
      </c>
      <c r="D103" s="2" t="s">
        <v>2374</v>
      </c>
      <c r="E103" s="142" t="s">
        <v>312</v>
      </c>
      <c r="F103" s="142" t="s">
        <v>313</v>
      </c>
      <c r="G103" s="2" t="s">
        <v>3122</v>
      </c>
      <c r="H103" s="10" t="s">
        <v>211</v>
      </c>
    </row>
    <row r="104" spans="2:337" ht="255" x14ac:dyDescent="0.25">
      <c r="B104" s="142" t="s">
        <v>321</v>
      </c>
      <c r="C104" s="8" t="s">
        <v>111</v>
      </c>
      <c r="D104" s="2" t="s">
        <v>2375</v>
      </c>
      <c r="E104" s="2"/>
      <c r="F104" s="142" t="s">
        <v>324</v>
      </c>
      <c r="G104" s="2" t="s">
        <v>2901</v>
      </c>
      <c r="H104" s="2" t="s">
        <v>211</v>
      </c>
    </row>
    <row r="105" spans="2:337" ht="195" x14ac:dyDescent="0.25">
      <c r="B105" s="142" t="s">
        <v>329</v>
      </c>
      <c r="C105" s="8" t="s">
        <v>111</v>
      </c>
      <c r="D105" s="2" t="s">
        <v>2376</v>
      </c>
      <c r="E105" s="143" t="s">
        <v>332</v>
      </c>
      <c r="F105" s="142" t="s">
        <v>313</v>
      </c>
      <c r="G105" s="2" t="s">
        <v>2902</v>
      </c>
      <c r="H105" s="2" t="s">
        <v>211</v>
      </c>
    </row>
    <row r="106" spans="2:337" ht="105" x14ac:dyDescent="0.25">
      <c r="B106" s="2" t="s">
        <v>3220</v>
      </c>
      <c r="C106" s="8" t="s">
        <v>111</v>
      </c>
      <c r="D106" s="10" t="s">
        <v>2581</v>
      </c>
      <c r="E106" s="143" t="s">
        <v>336</v>
      </c>
      <c r="F106" s="141" t="s">
        <v>2330</v>
      </c>
      <c r="G106" s="8" t="s">
        <v>338</v>
      </c>
      <c r="H106" s="8" t="s">
        <v>2916</v>
      </c>
    </row>
    <row r="107" spans="2:337" ht="285" x14ac:dyDescent="0.25">
      <c r="B107" s="142" t="s">
        <v>339</v>
      </c>
      <c r="C107" s="8" t="s">
        <v>111</v>
      </c>
      <c r="D107" s="2" t="s">
        <v>2377</v>
      </c>
      <c r="E107" s="143" t="s">
        <v>342</v>
      </c>
      <c r="F107" s="142" t="s">
        <v>343</v>
      </c>
      <c r="G107" s="2" t="s">
        <v>2903</v>
      </c>
      <c r="H107" s="2" t="s">
        <v>345</v>
      </c>
    </row>
    <row r="108" spans="2:337" ht="330" x14ac:dyDescent="0.25">
      <c r="B108" s="2" t="s">
        <v>347</v>
      </c>
      <c r="C108" s="8" t="s">
        <v>111</v>
      </c>
      <c r="D108" s="2" t="s">
        <v>2378</v>
      </c>
      <c r="E108" s="143" t="s">
        <v>312</v>
      </c>
      <c r="F108" s="143" t="s">
        <v>313</v>
      </c>
      <c r="G108" s="2" t="s">
        <v>2904</v>
      </c>
      <c r="H108" s="222" t="s">
        <v>3118</v>
      </c>
    </row>
    <row r="109" spans="2:337" ht="77.25" customHeight="1" x14ac:dyDescent="0.25">
      <c r="B109" s="247" t="s">
        <v>353</v>
      </c>
      <c r="C109" s="8" t="s">
        <v>111</v>
      </c>
      <c r="D109" s="8" t="s">
        <v>2379</v>
      </c>
      <c r="E109" s="143" t="s">
        <v>241</v>
      </c>
      <c r="F109" s="143" t="s">
        <v>2331</v>
      </c>
      <c r="G109" s="41">
        <v>314.16000000000003</v>
      </c>
      <c r="H109" s="2" t="s">
        <v>3240</v>
      </c>
    </row>
    <row r="110" spans="2:337" ht="30" x14ac:dyDescent="0.25">
      <c r="B110" s="142" t="s">
        <v>3147</v>
      </c>
      <c r="C110" s="8" t="s">
        <v>111</v>
      </c>
      <c r="D110" s="2" t="s">
        <v>2380</v>
      </c>
      <c r="E110" s="142" t="s">
        <v>241</v>
      </c>
      <c r="F110" s="2"/>
      <c r="G110" s="2" t="s">
        <v>3246</v>
      </c>
      <c r="H110" s="2" t="s">
        <v>3240</v>
      </c>
    </row>
    <row r="111" spans="2:337" ht="45" x14ac:dyDescent="0.25">
      <c r="B111" s="142" t="s">
        <v>3148</v>
      </c>
      <c r="C111" s="8" t="s">
        <v>111</v>
      </c>
      <c r="D111" s="2" t="s">
        <v>2381</v>
      </c>
      <c r="E111" s="142" t="s">
        <v>241</v>
      </c>
      <c r="F111" s="2"/>
      <c r="G111" s="2" t="s">
        <v>374</v>
      </c>
      <c r="H111" s="2" t="s">
        <v>2932</v>
      </c>
    </row>
    <row r="112" spans="2:337" ht="51" customHeight="1" x14ac:dyDescent="0.25">
      <c r="B112" s="142" t="s">
        <v>399</v>
      </c>
      <c r="C112" s="8" t="s">
        <v>111</v>
      </c>
      <c r="D112" s="2" t="s">
        <v>2933</v>
      </c>
      <c r="E112" s="142" t="s">
        <v>241</v>
      </c>
      <c r="F112" s="2"/>
      <c r="G112" s="2" t="s">
        <v>403</v>
      </c>
      <c r="H112" s="2"/>
    </row>
    <row r="113" spans="2:8" ht="30" x14ac:dyDescent="0.25">
      <c r="B113" s="142" t="s">
        <v>405</v>
      </c>
      <c r="C113" s="8" t="s">
        <v>111</v>
      </c>
      <c r="D113" s="142" t="s">
        <v>2385</v>
      </c>
      <c r="E113" s="142" t="s">
        <v>408</v>
      </c>
      <c r="F113" s="142" t="s">
        <v>2332</v>
      </c>
      <c r="G113" s="2" t="s">
        <v>410</v>
      </c>
      <c r="H113" s="10"/>
    </row>
    <row r="114" spans="2:8" ht="101.25" customHeight="1" x14ac:dyDescent="0.25">
      <c r="B114" s="8" t="s">
        <v>414</v>
      </c>
      <c r="C114" s="8" t="s">
        <v>111</v>
      </c>
      <c r="D114" s="8" t="s">
        <v>3018</v>
      </c>
      <c r="E114" s="143" t="s">
        <v>417</v>
      </c>
      <c r="F114" s="8"/>
      <c r="G114" s="8" t="s">
        <v>2920</v>
      </c>
      <c r="H114" s="10"/>
    </row>
    <row r="115" spans="2:8" ht="105" x14ac:dyDescent="0.25">
      <c r="B115" s="10" t="s">
        <v>424</v>
      </c>
      <c r="C115" s="8" t="s">
        <v>111</v>
      </c>
      <c r="D115" s="8" t="s">
        <v>2582</v>
      </c>
      <c r="E115" s="143" t="s">
        <v>427</v>
      </c>
      <c r="F115" s="141" t="s">
        <v>428</v>
      </c>
      <c r="G115" s="8" t="s">
        <v>431</v>
      </c>
      <c r="H115" s="173" t="s">
        <v>2934</v>
      </c>
    </row>
    <row r="116" spans="2:8" ht="30" x14ac:dyDescent="0.25">
      <c r="B116" s="2" t="s">
        <v>3019</v>
      </c>
      <c r="C116" s="8" t="s">
        <v>111</v>
      </c>
      <c r="D116" s="2" t="s">
        <v>2386</v>
      </c>
      <c r="E116" s="143" t="s">
        <v>241</v>
      </c>
      <c r="F116" s="2"/>
      <c r="G116" s="43" t="s">
        <v>3244</v>
      </c>
      <c r="H116" s="10" t="s">
        <v>3240</v>
      </c>
    </row>
    <row r="117" spans="2:8" ht="37.5" customHeight="1" x14ac:dyDescent="0.25">
      <c r="B117" s="8" t="s">
        <v>3020</v>
      </c>
      <c r="C117" s="8" t="s">
        <v>111</v>
      </c>
      <c r="D117" s="8" t="s">
        <v>3144</v>
      </c>
      <c r="E117" s="2"/>
      <c r="F117" s="8"/>
      <c r="G117" s="8" t="s">
        <v>447</v>
      </c>
      <c r="H117" s="10"/>
    </row>
    <row r="118" spans="2:8" ht="100.5" customHeight="1" x14ac:dyDescent="0.25">
      <c r="B118" s="254" t="s">
        <v>452</v>
      </c>
      <c r="C118" s="8" t="s">
        <v>111</v>
      </c>
      <c r="D118" s="8" t="s">
        <v>2388</v>
      </c>
      <c r="E118" s="10"/>
      <c r="F118" s="141" t="s">
        <v>456</v>
      </c>
      <c r="G118" s="2" t="s">
        <v>3287</v>
      </c>
      <c r="H118" s="8" t="s">
        <v>3240</v>
      </c>
    </row>
    <row r="119" spans="2:8" ht="100.5" customHeight="1" x14ac:dyDescent="0.25">
      <c r="B119" s="254" t="s">
        <v>3288</v>
      </c>
      <c r="C119" s="8" t="s">
        <v>111</v>
      </c>
      <c r="D119" s="8" t="s">
        <v>2388</v>
      </c>
      <c r="E119" s="141" t="s">
        <v>456</v>
      </c>
      <c r="F119" s="141"/>
      <c r="G119" s="2" t="s">
        <v>3289</v>
      </c>
      <c r="H119" s="8" t="s">
        <v>3240</v>
      </c>
    </row>
    <row r="120" spans="2:8" ht="30" x14ac:dyDescent="0.25">
      <c r="B120" s="8" t="s">
        <v>474</v>
      </c>
      <c r="C120" s="8" t="s">
        <v>111</v>
      </c>
      <c r="D120" s="8" t="s">
        <v>3114</v>
      </c>
      <c r="E120" s="143" t="s">
        <v>312</v>
      </c>
      <c r="F120" s="143" t="s">
        <v>313</v>
      </c>
      <c r="G120" s="8" t="s">
        <v>479</v>
      </c>
      <c r="H120" s="10"/>
    </row>
    <row r="121" spans="2:8" ht="72" customHeight="1" x14ac:dyDescent="0.25">
      <c r="B121" s="142" t="s">
        <v>3022</v>
      </c>
      <c r="C121" s="8" t="s">
        <v>111</v>
      </c>
      <c r="D121" s="2" t="s">
        <v>2391</v>
      </c>
      <c r="E121" s="143" t="s">
        <v>484</v>
      </c>
      <c r="F121" s="143" t="s">
        <v>485</v>
      </c>
      <c r="G121" s="23">
        <v>2</v>
      </c>
      <c r="H121" s="171" t="s">
        <v>2928</v>
      </c>
    </row>
    <row r="122" spans="2:8" ht="240.75" customHeight="1" x14ac:dyDescent="0.25">
      <c r="B122" s="2" t="s">
        <v>491</v>
      </c>
      <c r="C122" s="8" t="s">
        <v>111</v>
      </c>
      <c r="D122" s="2" t="s">
        <v>2392</v>
      </c>
      <c r="E122" s="142" t="s">
        <v>493</v>
      </c>
      <c r="F122" s="142" t="s">
        <v>2325</v>
      </c>
      <c r="G122" s="2" t="s">
        <v>2964</v>
      </c>
      <c r="H122" s="2" t="s">
        <v>2928</v>
      </c>
    </row>
    <row r="123" spans="2:8" ht="60" x14ac:dyDescent="0.25">
      <c r="B123" s="2" t="s">
        <v>498</v>
      </c>
      <c r="C123" s="8" t="s">
        <v>111</v>
      </c>
      <c r="D123" s="2" t="s">
        <v>2393</v>
      </c>
      <c r="E123" s="10"/>
      <c r="F123" s="10"/>
      <c r="G123" s="2" t="s">
        <v>504</v>
      </c>
      <c r="H123" s="10"/>
    </row>
    <row r="124" spans="2:8" ht="60" x14ac:dyDescent="0.25">
      <c r="B124" s="8" t="s">
        <v>509</v>
      </c>
      <c r="C124" s="8" t="s">
        <v>111</v>
      </c>
      <c r="D124" s="8" t="s">
        <v>2584</v>
      </c>
      <c r="E124" s="142" t="s">
        <v>513</v>
      </c>
      <c r="F124" s="141" t="s">
        <v>514</v>
      </c>
      <c r="G124" s="8" t="s">
        <v>516</v>
      </c>
      <c r="H124" s="8" t="s">
        <v>3026</v>
      </c>
    </row>
    <row r="125" spans="2:8" ht="30" x14ac:dyDescent="0.25">
      <c r="B125" s="27" t="s">
        <v>2888</v>
      </c>
      <c r="C125" s="28"/>
      <c r="D125" s="28" t="s">
        <v>2340</v>
      </c>
      <c r="E125" s="28"/>
      <c r="F125" s="28"/>
      <c r="G125" s="28"/>
      <c r="H125" s="28"/>
    </row>
    <row r="126" spans="2:8" ht="60" x14ac:dyDescent="0.25">
      <c r="B126" s="8" t="s">
        <v>520</v>
      </c>
      <c r="C126" s="8" t="s">
        <v>111</v>
      </c>
      <c r="D126" s="8" t="s">
        <v>2394</v>
      </c>
      <c r="E126" s="8"/>
      <c r="F126" s="10"/>
      <c r="G126" s="43">
        <v>40</v>
      </c>
      <c r="H126" s="8" t="s">
        <v>2959</v>
      </c>
    </row>
    <row r="127" spans="2:8" ht="105" x14ac:dyDescent="0.25">
      <c r="B127" s="141" t="s">
        <v>544</v>
      </c>
      <c r="C127" s="8" t="s">
        <v>111</v>
      </c>
      <c r="D127" s="2" t="s">
        <v>2395</v>
      </c>
      <c r="E127" s="143" t="s">
        <v>548</v>
      </c>
      <c r="F127" s="10"/>
      <c r="G127" s="4" t="s">
        <v>550</v>
      </c>
      <c r="H127" s="2" t="s">
        <v>2960</v>
      </c>
    </row>
    <row r="128" spans="2:8" ht="57.75" customHeight="1" x14ac:dyDescent="0.25">
      <c r="B128" s="2" t="s">
        <v>3023</v>
      </c>
      <c r="C128" s="8" t="s">
        <v>111</v>
      </c>
      <c r="D128" s="2" t="s">
        <v>2396</v>
      </c>
      <c r="E128" s="10"/>
      <c r="F128" s="10"/>
      <c r="G128" s="4" t="s">
        <v>1946</v>
      </c>
      <c r="H128" s="2" t="s">
        <v>2960</v>
      </c>
    </row>
    <row r="129" spans="2:8" ht="60" customHeight="1" x14ac:dyDescent="0.25">
      <c r="B129" s="141" t="s">
        <v>569</v>
      </c>
      <c r="C129" s="8" t="s">
        <v>111</v>
      </c>
      <c r="D129" s="8" t="s">
        <v>2397</v>
      </c>
      <c r="E129" s="8"/>
      <c r="F129" s="10"/>
      <c r="G129" s="8" t="s">
        <v>574</v>
      </c>
      <c r="H129" s="8" t="s">
        <v>575</v>
      </c>
    </row>
    <row r="130" spans="2:8" ht="102.75" customHeight="1" x14ac:dyDescent="0.25">
      <c r="B130" s="8" t="s">
        <v>581</v>
      </c>
      <c r="C130" s="8" t="s">
        <v>111</v>
      </c>
      <c r="D130" s="8" t="s">
        <v>2398</v>
      </c>
      <c r="E130" s="8"/>
      <c r="F130" s="10"/>
      <c r="G130" s="8" t="s">
        <v>585</v>
      </c>
      <c r="H130" s="8" t="s">
        <v>575</v>
      </c>
    </row>
    <row r="131" spans="2:8" ht="50.25" customHeight="1" x14ac:dyDescent="0.25">
      <c r="B131" s="8" t="s">
        <v>590</v>
      </c>
      <c r="C131" s="8" t="s">
        <v>111</v>
      </c>
      <c r="D131" s="8" t="s">
        <v>2586</v>
      </c>
      <c r="E131" s="8"/>
      <c r="F131" s="10"/>
      <c r="G131" s="8" t="s">
        <v>594</v>
      </c>
      <c r="H131" s="8" t="s">
        <v>575</v>
      </c>
    </row>
    <row r="132" spans="2:8" ht="46.5" customHeight="1" x14ac:dyDescent="0.25">
      <c r="B132" s="8" t="s">
        <v>596</v>
      </c>
      <c r="C132" s="8" t="s">
        <v>111</v>
      </c>
      <c r="D132" s="2" t="s">
        <v>2399</v>
      </c>
      <c r="E132" s="8"/>
      <c r="F132" s="8"/>
      <c r="G132" s="43">
        <v>12</v>
      </c>
      <c r="H132" s="10"/>
    </row>
    <row r="133" spans="2:8" ht="45" x14ac:dyDescent="0.25">
      <c r="B133" s="2" t="s">
        <v>604</v>
      </c>
      <c r="C133" s="8" t="s">
        <v>111</v>
      </c>
      <c r="D133" s="2" t="s">
        <v>2400</v>
      </c>
      <c r="E133" s="142" t="s">
        <v>2314</v>
      </c>
      <c r="F133" s="2"/>
      <c r="G133" s="5" t="s">
        <v>609</v>
      </c>
      <c r="H133" s="2"/>
    </row>
    <row r="134" spans="2:8" ht="60" x14ac:dyDescent="0.25">
      <c r="B134" s="2" t="s">
        <v>614</v>
      </c>
      <c r="C134" s="8" t="s">
        <v>111</v>
      </c>
      <c r="D134" s="2" t="s">
        <v>2401</v>
      </c>
      <c r="E134" s="2"/>
      <c r="F134" s="2"/>
      <c r="G134" s="5">
        <v>234</v>
      </c>
      <c r="H134" s="2"/>
    </row>
    <row r="135" spans="2:8" ht="64.5" customHeight="1" x14ac:dyDescent="0.25">
      <c r="B135" s="2" t="s">
        <v>632</v>
      </c>
      <c r="C135" s="8" t="s">
        <v>111</v>
      </c>
      <c r="D135" s="2" t="s">
        <v>2404</v>
      </c>
      <c r="E135" s="143" t="s">
        <v>635</v>
      </c>
      <c r="F135" s="143" t="s">
        <v>636</v>
      </c>
      <c r="G135" s="8" t="s">
        <v>2955</v>
      </c>
      <c r="H135" s="10"/>
    </row>
    <row r="136" spans="2:8" ht="53.25" customHeight="1" x14ac:dyDescent="0.25">
      <c r="B136" s="8" t="s">
        <v>643</v>
      </c>
      <c r="C136" s="8" t="s">
        <v>111</v>
      </c>
      <c r="D136" s="8" t="s">
        <v>2405</v>
      </c>
      <c r="E136" s="10"/>
      <c r="F136" s="10"/>
      <c r="G136" s="8" t="s">
        <v>1949</v>
      </c>
      <c r="H136" s="10"/>
    </row>
    <row r="137" spans="2:8" ht="68.25" customHeight="1" x14ac:dyDescent="0.25">
      <c r="B137" s="8" t="s">
        <v>649</v>
      </c>
      <c r="C137" s="8" t="s">
        <v>111</v>
      </c>
      <c r="D137" s="8" t="s">
        <v>2406</v>
      </c>
      <c r="E137" s="10"/>
      <c r="F137" s="10"/>
      <c r="G137" s="8" t="s">
        <v>638</v>
      </c>
      <c r="H137" s="10"/>
    </row>
    <row r="138" spans="2:8" ht="52.5" customHeight="1" x14ac:dyDescent="0.25">
      <c r="B138" s="8" t="s">
        <v>655</v>
      </c>
      <c r="C138" s="8" t="s">
        <v>111</v>
      </c>
      <c r="D138" s="8" t="s">
        <v>2407</v>
      </c>
      <c r="E138" s="143" t="s">
        <v>2596</v>
      </c>
      <c r="F138" s="10"/>
      <c r="G138" s="8" t="s">
        <v>638</v>
      </c>
      <c r="H138" s="10"/>
    </row>
    <row r="139" spans="2:8" ht="66.75" customHeight="1" x14ac:dyDescent="0.25">
      <c r="B139" s="8" t="s">
        <v>661</v>
      </c>
      <c r="C139" s="8" t="s">
        <v>111</v>
      </c>
      <c r="D139" s="8" t="s">
        <v>2408</v>
      </c>
      <c r="E139" s="143" t="s">
        <v>635</v>
      </c>
      <c r="F139" s="143" t="s">
        <v>636</v>
      </c>
      <c r="G139" s="8" t="s">
        <v>2955</v>
      </c>
      <c r="H139" s="10"/>
    </row>
    <row r="140" spans="2:8" ht="60" x14ac:dyDescent="0.25">
      <c r="B140" s="8" t="s">
        <v>666</v>
      </c>
      <c r="C140" s="8" t="s">
        <v>111</v>
      </c>
      <c r="D140" s="8" t="s">
        <v>2409</v>
      </c>
      <c r="E140" s="10"/>
      <c r="F140" s="10"/>
      <c r="G140" s="8" t="s">
        <v>638</v>
      </c>
      <c r="H140" s="10"/>
    </row>
    <row r="141" spans="2:8" ht="45" x14ac:dyDescent="0.25">
      <c r="B141" s="2" t="s">
        <v>672</v>
      </c>
      <c r="C141" s="8" t="s">
        <v>111</v>
      </c>
      <c r="D141" s="8" t="s">
        <v>2410</v>
      </c>
      <c r="E141" s="10"/>
      <c r="F141" s="10"/>
      <c r="G141" s="10" t="s">
        <v>638</v>
      </c>
      <c r="H141" s="10"/>
    </row>
    <row r="142" spans="2:8" ht="81" customHeight="1" x14ac:dyDescent="0.25">
      <c r="B142" s="8" t="s">
        <v>678</v>
      </c>
      <c r="C142" s="8" t="s">
        <v>111</v>
      </c>
      <c r="D142" s="8" t="s">
        <v>2411</v>
      </c>
      <c r="E142" s="143" t="s">
        <v>682</v>
      </c>
      <c r="F142" s="141" t="s">
        <v>683</v>
      </c>
      <c r="G142" s="8" t="s">
        <v>1952</v>
      </c>
      <c r="H142" s="10"/>
    </row>
    <row r="143" spans="2:8" ht="48" customHeight="1" x14ac:dyDescent="0.25">
      <c r="B143" s="8" t="s">
        <v>689</v>
      </c>
      <c r="C143" s="8" t="s">
        <v>111</v>
      </c>
      <c r="D143" s="8" t="s">
        <v>2412</v>
      </c>
      <c r="E143" s="143" t="s">
        <v>692</v>
      </c>
      <c r="F143" s="10"/>
      <c r="G143" s="43">
        <v>12</v>
      </c>
      <c r="H143" s="10"/>
    </row>
    <row r="144" spans="2:8" ht="63" customHeight="1" x14ac:dyDescent="0.25">
      <c r="B144" s="8" t="s">
        <v>697</v>
      </c>
      <c r="C144" s="8" t="s">
        <v>111</v>
      </c>
      <c r="D144" s="13" t="s">
        <v>2413</v>
      </c>
      <c r="E144" s="143" t="s">
        <v>700</v>
      </c>
      <c r="F144" s="141" t="s">
        <v>2333</v>
      </c>
      <c r="G144" s="43">
        <v>200</v>
      </c>
      <c r="H144" s="10" t="s">
        <v>2992</v>
      </c>
    </row>
    <row r="145" spans="2:8" ht="94.5" customHeight="1" x14ac:dyDescent="0.25">
      <c r="B145" s="8" t="s">
        <v>703</v>
      </c>
      <c r="C145" s="8" t="s">
        <v>111</v>
      </c>
      <c r="D145" s="8" t="s">
        <v>2414</v>
      </c>
      <c r="E145" s="143" t="s">
        <v>700</v>
      </c>
      <c r="F145" s="141" t="s">
        <v>706</v>
      </c>
      <c r="G145" s="43" t="s">
        <v>2953</v>
      </c>
      <c r="H145" s="10" t="s">
        <v>2960</v>
      </c>
    </row>
    <row r="146" spans="2:8" ht="60" x14ac:dyDescent="0.25">
      <c r="B146" s="8" t="s">
        <v>707</v>
      </c>
      <c r="C146" s="8" t="s">
        <v>111</v>
      </c>
      <c r="D146" s="2" t="s">
        <v>2415</v>
      </c>
      <c r="E146" s="8"/>
      <c r="F146" s="8"/>
      <c r="G146" s="8" t="s">
        <v>638</v>
      </c>
      <c r="H146" s="8" t="s">
        <v>575</v>
      </c>
    </row>
    <row r="147" spans="2:8" ht="90" x14ac:dyDescent="0.25">
      <c r="B147" s="8" t="s">
        <v>3247</v>
      </c>
      <c r="C147" s="8" t="s">
        <v>111</v>
      </c>
      <c r="D147" s="249" t="s">
        <v>3278</v>
      </c>
      <c r="E147" s="8"/>
      <c r="F147" s="8"/>
      <c r="G147" s="8" t="s">
        <v>3251</v>
      </c>
      <c r="H147" s="8" t="s">
        <v>3240</v>
      </c>
    </row>
    <row r="148" spans="2:8" ht="110.25" x14ac:dyDescent="0.25">
      <c r="B148" s="8" t="s">
        <v>3248</v>
      </c>
      <c r="C148" s="8" t="s">
        <v>111</v>
      </c>
      <c r="D148" s="250" t="s">
        <v>3279</v>
      </c>
      <c r="E148" s="8"/>
      <c r="F148" s="8"/>
      <c r="G148" s="8" t="s">
        <v>3252</v>
      </c>
      <c r="H148" s="8" t="s">
        <v>3240</v>
      </c>
    </row>
    <row r="149" spans="2:8" ht="145.5" customHeight="1" x14ac:dyDescent="0.25">
      <c r="B149" s="8" t="s">
        <v>3249</v>
      </c>
      <c r="C149" s="8" t="s">
        <v>111</v>
      </c>
      <c r="D149" s="251" t="s">
        <v>3280</v>
      </c>
      <c r="E149" s="8"/>
      <c r="F149" s="8"/>
      <c r="G149" s="8" t="s">
        <v>3282</v>
      </c>
      <c r="H149" s="8" t="s">
        <v>3240</v>
      </c>
    </row>
    <row r="150" spans="2:8" ht="135" x14ac:dyDescent="0.25">
      <c r="B150" s="8" t="s">
        <v>3250</v>
      </c>
      <c r="C150" s="8" t="s">
        <v>111</v>
      </c>
      <c r="D150" s="251" t="s">
        <v>3281</v>
      </c>
      <c r="E150" s="8"/>
      <c r="F150" s="8"/>
      <c r="G150" s="8" t="s">
        <v>3253</v>
      </c>
      <c r="H150" s="8" t="s">
        <v>3240</v>
      </c>
    </row>
    <row r="151" spans="2:8" ht="15" x14ac:dyDescent="0.25">
      <c r="B151" s="50" t="s">
        <v>1547</v>
      </c>
      <c r="C151" s="56"/>
      <c r="D151" s="56" t="s">
        <v>2340</v>
      </c>
      <c r="E151" s="56"/>
      <c r="F151" s="56"/>
      <c r="G151" s="56"/>
      <c r="H151" s="56"/>
    </row>
    <row r="152" spans="2:8" ht="34.5" customHeight="1" x14ac:dyDescent="0.25">
      <c r="B152" t="s">
        <v>1545</v>
      </c>
      <c r="C152" s="8" t="s">
        <v>111</v>
      </c>
      <c r="D152" s="8" t="s">
        <v>1546</v>
      </c>
      <c r="E152" s="104"/>
      <c r="F152" s="104"/>
      <c r="G152" s="8" t="s">
        <v>1552</v>
      </c>
      <c r="H152" s="8" t="s">
        <v>3240</v>
      </c>
    </row>
    <row r="153" spans="2:8" ht="34.5" customHeight="1" x14ac:dyDescent="0.25">
      <c r="B153" t="s">
        <v>1960</v>
      </c>
      <c r="C153" s="8" t="s">
        <v>111</v>
      </c>
      <c r="D153" s="8" t="s">
        <v>1560</v>
      </c>
      <c r="E153" s="104"/>
      <c r="F153" s="104"/>
      <c r="G153" s="43">
        <v>10</v>
      </c>
      <c r="H153" s="8" t="s">
        <v>575</v>
      </c>
    </row>
    <row r="154" spans="2:8" ht="34.5" customHeight="1" x14ac:dyDescent="0.25">
      <c r="B154" t="s">
        <v>1563</v>
      </c>
      <c r="C154" s="8" t="s">
        <v>111</v>
      </c>
      <c r="D154" s="8" t="s">
        <v>1564</v>
      </c>
      <c r="E154" s="104"/>
      <c r="F154" s="104"/>
      <c r="G154" s="8" t="s">
        <v>1566</v>
      </c>
      <c r="H154" s="8"/>
    </row>
    <row r="155" spans="2:8" ht="34.5" customHeight="1" x14ac:dyDescent="0.25">
      <c r="B155" t="s">
        <v>1573</v>
      </c>
      <c r="C155" s="8" t="s">
        <v>111</v>
      </c>
      <c r="D155" s="8" t="s">
        <v>1564</v>
      </c>
      <c r="E155" s="104"/>
      <c r="F155" s="104"/>
      <c r="G155" s="8" t="s">
        <v>1575</v>
      </c>
      <c r="H155" s="8"/>
    </row>
    <row r="156" spans="2:8" ht="34.5" customHeight="1" x14ac:dyDescent="0.25">
      <c r="B156" t="s">
        <v>1576</v>
      </c>
      <c r="C156" s="8" t="s">
        <v>111</v>
      </c>
      <c r="D156" s="8" t="s">
        <v>1564</v>
      </c>
      <c r="E156" s="104"/>
      <c r="F156" s="104"/>
      <c r="G156" s="8" t="s">
        <v>1578</v>
      </c>
      <c r="H156" s="8"/>
    </row>
    <row r="157" spans="2:8" ht="34.5" customHeight="1" x14ac:dyDescent="0.25">
      <c r="B157" t="s">
        <v>1579</v>
      </c>
      <c r="C157" s="8" t="s">
        <v>111</v>
      </c>
      <c r="D157" s="8" t="s">
        <v>1564</v>
      </c>
      <c r="E157" s="104"/>
      <c r="F157" s="104"/>
      <c r="G157" s="8" t="s">
        <v>1581</v>
      </c>
      <c r="H157" s="8"/>
    </row>
    <row r="158" spans="2:8" ht="34.5" customHeight="1" x14ac:dyDescent="0.25">
      <c r="B158" t="s">
        <v>1582</v>
      </c>
      <c r="C158" s="8" t="s">
        <v>111</v>
      </c>
      <c r="D158" s="8" t="s">
        <v>1564</v>
      </c>
      <c r="E158" s="104"/>
      <c r="F158" s="104"/>
      <c r="G158" s="8" t="s">
        <v>1584</v>
      </c>
      <c r="H158" s="8"/>
    </row>
    <row r="159" spans="2:8" ht="34.5" customHeight="1" x14ac:dyDescent="0.25">
      <c r="B159" t="s">
        <v>1586</v>
      </c>
      <c r="C159" s="8" t="s">
        <v>111</v>
      </c>
      <c r="D159" s="8" t="s">
        <v>1564</v>
      </c>
      <c r="E159" s="104"/>
      <c r="F159" s="104"/>
      <c r="G159" s="8" t="s">
        <v>3263</v>
      </c>
      <c r="H159" s="8" t="s">
        <v>3240</v>
      </c>
    </row>
    <row r="160" spans="2:8" ht="34.5" customHeight="1" x14ac:dyDescent="0.25">
      <c r="B160" t="s">
        <v>1590</v>
      </c>
      <c r="C160" s="8" t="s">
        <v>111</v>
      </c>
      <c r="D160" s="8" t="s">
        <v>1564</v>
      </c>
      <c r="E160" s="104"/>
      <c r="F160" s="104"/>
      <c r="G160" s="8" t="s">
        <v>1578</v>
      </c>
      <c r="H160" s="8"/>
    </row>
    <row r="161" spans="2:8" ht="34.5" customHeight="1" x14ac:dyDescent="0.25">
      <c r="B161" t="s">
        <v>1593</v>
      </c>
      <c r="C161" s="8" t="s">
        <v>111</v>
      </c>
      <c r="D161" s="8" t="s">
        <v>1564</v>
      </c>
      <c r="E161" s="104"/>
      <c r="F161" s="104"/>
      <c r="G161" s="8" t="s">
        <v>1595</v>
      </c>
      <c r="H161" s="8"/>
    </row>
    <row r="162" spans="2:8" ht="34.5" customHeight="1" x14ac:dyDescent="0.25">
      <c r="B162" t="s">
        <v>2966</v>
      </c>
      <c r="C162" s="8" t="s">
        <v>111</v>
      </c>
      <c r="D162" s="8" t="s">
        <v>1564</v>
      </c>
      <c r="E162" s="104"/>
      <c r="F162" s="104"/>
      <c r="G162" s="8" t="s">
        <v>1597</v>
      </c>
      <c r="H162" s="8"/>
    </row>
    <row r="163" spans="2:8" ht="34.5" customHeight="1" x14ac:dyDescent="0.25">
      <c r="B163" t="s">
        <v>2008</v>
      </c>
      <c r="C163" s="8" t="s">
        <v>111</v>
      </c>
      <c r="D163" s="8" t="s">
        <v>1598</v>
      </c>
      <c r="E163" s="104"/>
      <c r="F163" s="104"/>
      <c r="G163" s="8" t="s">
        <v>1600</v>
      </c>
      <c r="H163" s="8"/>
    </row>
    <row r="164" spans="2:8" ht="34.5" customHeight="1" x14ac:dyDescent="0.25">
      <c r="B164" t="s">
        <v>1604</v>
      </c>
      <c r="C164" s="8" t="s">
        <v>111</v>
      </c>
      <c r="D164" s="8" t="s">
        <v>1605</v>
      </c>
      <c r="E164" s="104"/>
      <c r="F164" s="104"/>
      <c r="G164" s="8" t="s">
        <v>3256</v>
      </c>
      <c r="H164" s="8" t="s">
        <v>3240</v>
      </c>
    </row>
    <row r="165" spans="2:8" ht="34.5" customHeight="1" x14ac:dyDescent="0.25">
      <c r="B165" t="s">
        <v>1611</v>
      </c>
      <c r="C165" s="8" t="s">
        <v>111</v>
      </c>
      <c r="D165" s="8" t="s">
        <v>1605</v>
      </c>
      <c r="E165" s="104"/>
      <c r="F165" s="104"/>
      <c r="G165" s="8" t="s">
        <v>3255</v>
      </c>
      <c r="H165" s="8" t="s">
        <v>3240</v>
      </c>
    </row>
    <row r="166" spans="2:8" ht="34.5" customHeight="1" x14ac:dyDescent="0.25">
      <c r="B166" t="s">
        <v>1615</v>
      </c>
      <c r="C166" s="8" t="s">
        <v>111</v>
      </c>
      <c r="D166" s="8" t="s">
        <v>1616</v>
      </c>
      <c r="E166" s="104"/>
      <c r="F166" s="104"/>
      <c r="G166" s="43">
        <v>1418</v>
      </c>
      <c r="H166" s="8" t="s">
        <v>3240</v>
      </c>
    </row>
    <row r="167" spans="2:8" ht="34.5" customHeight="1" x14ac:dyDescent="0.25">
      <c r="B167" t="s">
        <v>1620</v>
      </c>
      <c r="C167" s="8" t="s">
        <v>111</v>
      </c>
      <c r="D167" s="8" t="s">
        <v>1621</v>
      </c>
      <c r="E167" s="104"/>
      <c r="F167" s="104"/>
      <c r="G167" s="8" t="s">
        <v>1623</v>
      </c>
      <c r="H167" s="8"/>
    </row>
    <row r="168" spans="2:8" ht="34.5" customHeight="1" x14ac:dyDescent="0.25">
      <c r="B168" t="s">
        <v>1626</v>
      </c>
      <c r="C168" s="8" t="s">
        <v>111</v>
      </c>
      <c r="D168" s="8" t="s">
        <v>1621</v>
      </c>
      <c r="E168" s="104"/>
      <c r="F168" s="104"/>
      <c r="G168" s="8" t="s">
        <v>1628</v>
      </c>
      <c r="H168" s="8" t="s">
        <v>211</v>
      </c>
    </row>
    <row r="169" spans="2:8" ht="34.5" customHeight="1" x14ac:dyDescent="0.25">
      <c r="B169" t="s">
        <v>1629</v>
      </c>
      <c r="C169" s="8" t="s">
        <v>111</v>
      </c>
      <c r="D169" s="8" t="s">
        <v>1621</v>
      </c>
      <c r="E169" s="104"/>
      <c r="F169" s="104"/>
      <c r="G169" s="8" t="s">
        <v>1631</v>
      </c>
      <c r="H169" s="8"/>
    </row>
    <row r="170" spans="2:8" ht="34.5" customHeight="1" x14ac:dyDescent="0.25">
      <c r="B170" t="s">
        <v>1633</v>
      </c>
      <c r="C170" s="8" t="s">
        <v>111</v>
      </c>
      <c r="D170" s="8" t="s">
        <v>1621</v>
      </c>
      <c r="E170" s="104"/>
      <c r="F170" s="104"/>
      <c r="G170" s="8" t="s">
        <v>1635</v>
      </c>
      <c r="H170" s="8" t="s">
        <v>211</v>
      </c>
    </row>
    <row r="171" spans="2:8" ht="34.5" customHeight="1" x14ac:dyDescent="0.25">
      <c r="B171" t="s">
        <v>1636</v>
      </c>
      <c r="C171" s="8" t="s">
        <v>111</v>
      </c>
      <c r="D171" s="8" t="s">
        <v>1637</v>
      </c>
      <c r="E171" s="104"/>
      <c r="F171" s="104"/>
      <c r="G171" s="8" t="s">
        <v>3261</v>
      </c>
      <c r="H171" s="8" t="s">
        <v>3240</v>
      </c>
    </row>
    <row r="172" spans="2:8" ht="34.5" customHeight="1" x14ac:dyDescent="0.25">
      <c r="B172" t="s">
        <v>1643</v>
      </c>
      <c r="C172" s="8" t="s">
        <v>111</v>
      </c>
      <c r="D172" s="8" t="s">
        <v>1644</v>
      </c>
      <c r="E172" s="104"/>
      <c r="F172" s="104"/>
      <c r="G172" s="8" t="s">
        <v>1646</v>
      </c>
      <c r="H172" s="8" t="s">
        <v>2719</v>
      </c>
    </row>
    <row r="173" spans="2:8" ht="34.5" customHeight="1" x14ac:dyDescent="0.25">
      <c r="B173" t="s">
        <v>1648</v>
      </c>
      <c r="C173" s="8" t="s">
        <v>111</v>
      </c>
      <c r="D173" s="8" t="s">
        <v>1649</v>
      </c>
      <c r="E173" s="104"/>
      <c r="F173" s="104"/>
      <c r="G173" s="8" t="s">
        <v>1651</v>
      </c>
      <c r="H173" s="8"/>
    </row>
    <row r="174" spans="2:8" ht="34.5" customHeight="1" x14ac:dyDescent="0.25">
      <c r="B174" t="s">
        <v>1652</v>
      </c>
      <c r="C174" s="8" t="s">
        <v>111</v>
      </c>
      <c r="D174" s="8" t="s">
        <v>1653</v>
      </c>
      <c r="E174" s="104"/>
      <c r="F174" s="104"/>
      <c r="G174" s="5">
        <v>60</v>
      </c>
      <c r="H174" s="8"/>
    </row>
    <row r="175" spans="2:8" ht="34.5" customHeight="1" x14ac:dyDescent="0.25">
      <c r="B175" t="s">
        <v>1656</v>
      </c>
      <c r="C175" s="8" t="s">
        <v>111</v>
      </c>
      <c r="D175" s="8" t="s">
        <v>1657</v>
      </c>
      <c r="E175" s="104"/>
      <c r="F175" s="104"/>
      <c r="G175" s="8" t="s">
        <v>1659</v>
      </c>
      <c r="H175" s="8"/>
    </row>
    <row r="176" spans="2:8" ht="34.5" customHeight="1" x14ac:dyDescent="0.25">
      <c r="B176" t="s">
        <v>1661</v>
      </c>
      <c r="C176" s="8" t="s">
        <v>111</v>
      </c>
      <c r="D176" s="8" t="s">
        <v>1657</v>
      </c>
      <c r="E176" s="104"/>
      <c r="F176" s="104"/>
      <c r="G176" s="8" t="s">
        <v>1663</v>
      </c>
      <c r="H176" s="8"/>
    </row>
    <row r="177" spans="2:9" ht="34.5" customHeight="1" x14ac:dyDescent="0.25">
      <c r="B177" t="s">
        <v>1960</v>
      </c>
      <c r="C177" s="8" t="s">
        <v>111</v>
      </c>
      <c r="D177" s="8" t="s">
        <v>1664</v>
      </c>
      <c r="E177" s="104"/>
      <c r="F177" s="104"/>
      <c r="G177" s="43">
        <v>400</v>
      </c>
      <c r="H177" s="8" t="s">
        <v>2937</v>
      </c>
    </row>
    <row r="178" spans="2:9" ht="34.5" customHeight="1" x14ac:dyDescent="0.25">
      <c r="B178" t="s">
        <v>1667</v>
      </c>
      <c r="C178" s="8" t="s">
        <v>111</v>
      </c>
      <c r="D178" s="8" t="s">
        <v>1667</v>
      </c>
      <c r="E178" s="104"/>
      <c r="F178" s="104"/>
      <c r="G178" s="8" t="s">
        <v>1669</v>
      </c>
      <c r="H178" s="8"/>
    </row>
    <row r="179" spans="2:9" ht="34.5" customHeight="1" x14ac:dyDescent="0.25">
      <c r="B179" t="s">
        <v>1670</v>
      </c>
      <c r="C179" s="8" t="s">
        <v>111</v>
      </c>
      <c r="D179" s="8" t="s">
        <v>2555</v>
      </c>
      <c r="E179" s="104"/>
      <c r="F179" s="104"/>
      <c r="G179" s="43">
        <v>170</v>
      </c>
      <c r="H179" s="8" t="s">
        <v>575</v>
      </c>
    </row>
    <row r="180" spans="2:9" ht="34.5" customHeight="1" x14ac:dyDescent="0.25">
      <c r="B180" t="s">
        <v>1674</v>
      </c>
      <c r="C180" s="8" t="s">
        <v>111</v>
      </c>
      <c r="D180" s="8" t="s">
        <v>1675</v>
      </c>
      <c r="E180" s="104"/>
      <c r="F180" s="104"/>
      <c r="G180" s="8" t="s">
        <v>3257</v>
      </c>
      <c r="H180" s="8" t="s">
        <v>3240</v>
      </c>
    </row>
    <row r="181" spans="2:9" ht="34.5" customHeight="1" x14ac:dyDescent="0.25">
      <c r="B181" t="s">
        <v>1678</v>
      </c>
      <c r="C181" s="8" t="s">
        <v>111</v>
      </c>
      <c r="D181" s="8" t="s">
        <v>1679</v>
      </c>
      <c r="E181" s="104"/>
      <c r="F181" s="104"/>
      <c r="G181" s="2" t="s">
        <v>1681</v>
      </c>
      <c r="H181" s="8"/>
    </row>
    <row r="182" spans="2:9" ht="34.5" customHeight="1" x14ac:dyDescent="0.25">
      <c r="B182" t="s">
        <v>1682</v>
      </c>
      <c r="C182" s="8" t="s">
        <v>111</v>
      </c>
      <c r="D182" s="8" t="s">
        <v>1683</v>
      </c>
      <c r="E182" s="104"/>
      <c r="F182" s="104"/>
      <c r="G182" s="8" t="s">
        <v>1685</v>
      </c>
      <c r="H182" s="8"/>
    </row>
    <row r="183" spans="2:9" ht="34.5" customHeight="1" x14ac:dyDescent="0.25">
      <c r="B183" t="s">
        <v>1687</v>
      </c>
      <c r="C183" s="8" t="s">
        <v>111</v>
      </c>
      <c r="D183" s="8" t="s">
        <v>1683</v>
      </c>
      <c r="E183" s="104"/>
      <c r="F183" s="104"/>
      <c r="G183" s="8" t="s">
        <v>1689</v>
      </c>
      <c r="H183" s="8" t="s">
        <v>2937</v>
      </c>
    </row>
    <row r="184" spans="2:9" ht="34.5" customHeight="1" x14ac:dyDescent="0.25">
      <c r="B184" t="s">
        <v>1690</v>
      </c>
      <c r="C184" s="8" t="s">
        <v>111</v>
      </c>
      <c r="D184" s="8" t="s">
        <v>1683</v>
      </c>
      <c r="E184" s="104"/>
      <c r="F184" s="104"/>
      <c r="G184" s="8" t="s">
        <v>3260</v>
      </c>
      <c r="H184" s="8" t="s">
        <v>3240</v>
      </c>
      <c r="I184" s="230"/>
    </row>
    <row r="185" spans="2:9" ht="34.5" customHeight="1" x14ac:dyDescent="0.25">
      <c r="B185" t="s">
        <v>1693</v>
      </c>
      <c r="C185" s="8" t="s">
        <v>111</v>
      </c>
      <c r="D185" s="8" t="s">
        <v>1683</v>
      </c>
      <c r="E185" s="104"/>
      <c r="F185" s="104"/>
      <c r="G185" s="43">
        <v>25</v>
      </c>
      <c r="H185" s="8" t="s">
        <v>211</v>
      </c>
    </row>
    <row r="186" spans="2:9" ht="34.5" customHeight="1" x14ac:dyDescent="0.25">
      <c r="B186" t="s">
        <v>1700</v>
      </c>
      <c r="C186" s="8" t="s">
        <v>111</v>
      </c>
      <c r="D186" s="8" t="s">
        <v>1683</v>
      </c>
      <c r="E186" s="104"/>
      <c r="F186" s="104"/>
      <c r="G186" s="8" t="s">
        <v>26</v>
      </c>
      <c r="H186" s="8"/>
    </row>
    <row r="187" spans="2:9" ht="34.5" customHeight="1" x14ac:dyDescent="0.25">
      <c r="B187" t="s">
        <v>1702</v>
      </c>
      <c r="C187" s="8" t="s">
        <v>111</v>
      </c>
      <c r="D187" s="8" t="s">
        <v>1703</v>
      </c>
      <c r="E187" s="104"/>
      <c r="F187" s="104"/>
      <c r="G187" s="8" t="s">
        <v>1705</v>
      </c>
      <c r="H187" s="8" t="s">
        <v>2937</v>
      </c>
    </row>
    <row r="188" spans="2:9" ht="34.5" customHeight="1" x14ac:dyDescent="0.25">
      <c r="B188" t="s">
        <v>1707</v>
      </c>
      <c r="C188" s="8" t="s">
        <v>111</v>
      </c>
      <c r="D188" s="8" t="s">
        <v>1703</v>
      </c>
      <c r="E188" s="104"/>
      <c r="F188" s="104"/>
      <c r="G188" s="8" t="s">
        <v>1709</v>
      </c>
      <c r="H188" s="8" t="s">
        <v>2937</v>
      </c>
    </row>
    <row r="189" spans="2:9" ht="34.5" customHeight="1" x14ac:dyDescent="0.25">
      <c r="B189" t="s">
        <v>1711</v>
      </c>
      <c r="C189" s="8" t="s">
        <v>111</v>
      </c>
      <c r="D189" s="8" t="s">
        <v>1703</v>
      </c>
      <c r="E189" s="104"/>
      <c r="F189" s="104"/>
      <c r="G189" s="8" t="s">
        <v>1713</v>
      </c>
      <c r="H189" s="8"/>
    </row>
    <row r="190" spans="2:9" ht="34.5" customHeight="1" x14ac:dyDescent="0.25">
      <c r="B190" t="s">
        <v>1714</v>
      </c>
      <c r="C190" s="8" t="s">
        <v>111</v>
      </c>
      <c r="D190" s="8" t="s">
        <v>1703</v>
      </c>
      <c r="E190" s="104"/>
      <c r="F190" s="104"/>
      <c r="G190" s="43">
        <v>8</v>
      </c>
      <c r="H190" s="8"/>
    </row>
    <row r="191" spans="2:9" ht="34.5" customHeight="1" x14ac:dyDescent="0.25">
      <c r="B191" t="s">
        <v>1716</v>
      </c>
      <c r="C191" s="8" t="s">
        <v>111</v>
      </c>
      <c r="D191" s="8" t="s">
        <v>1717</v>
      </c>
      <c r="E191" s="104"/>
      <c r="F191" s="104"/>
      <c r="G191" s="8" t="s">
        <v>1719</v>
      </c>
      <c r="H191" s="8" t="s">
        <v>2960</v>
      </c>
    </row>
    <row r="192" spans="2:9" ht="34.5" customHeight="1" x14ac:dyDescent="0.25">
      <c r="B192" t="s">
        <v>1724</v>
      </c>
      <c r="C192" s="8" t="s">
        <v>111</v>
      </c>
      <c r="D192" s="8" t="s">
        <v>1717</v>
      </c>
      <c r="E192" s="104"/>
      <c r="F192" s="104"/>
      <c r="G192" s="43">
        <v>650</v>
      </c>
      <c r="H192" s="8" t="s">
        <v>2937</v>
      </c>
    </row>
    <row r="193" spans="2:8" ht="34.5" customHeight="1" x14ac:dyDescent="0.25">
      <c r="B193" t="s">
        <v>1726</v>
      </c>
      <c r="C193" s="8" t="s">
        <v>111</v>
      </c>
      <c r="D193" s="8" t="s">
        <v>1717</v>
      </c>
      <c r="E193" s="104"/>
      <c r="F193" s="104"/>
      <c r="G193" s="43" t="s">
        <v>3254</v>
      </c>
      <c r="H193" s="8" t="s">
        <v>3240</v>
      </c>
    </row>
    <row r="194" spans="2:8" ht="34.5" customHeight="1" x14ac:dyDescent="0.25">
      <c r="B194" t="s">
        <v>1729</v>
      </c>
      <c r="C194" s="8" t="s">
        <v>111</v>
      </c>
      <c r="D194" s="8" t="s">
        <v>1717</v>
      </c>
      <c r="E194" s="104"/>
      <c r="F194" s="104"/>
      <c r="G194" s="8" t="s">
        <v>1731</v>
      </c>
      <c r="H194" s="8" t="s">
        <v>2719</v>
      </c>
    </row>
    <row r="195" spans="2:8" ht="34.5" customHeight="1" x14ac:dyDescent="0.25">
      <c r="B195" t="s">
        <v>1732</v>
      </c>
      <c r="C195" s="8" t="s">
        <v>111</v>
      </c>
      <c r="D195" s="8" t="s">
        <v>1717</v>
      </c>
      <c r="E195" s="104"/>
      <c r="F195" s="104"/>
      <c r="G195" s="43">
        <v>625</v>
      </c>
      <c r="H195" s="8" t="s">
        <v>2937</v>
      </c>
    </row>
    <row r="196" spans="2:8" ht="34.5" customHeight="1" x14ac:dyDescent="0.25">
      <c r="B196" t="s">
        <v>1734</v>
      </c>
      <c r="C196" s="8" t="s">
        <v>111</v>
      </c>
      <c r="D196" s="8" t="s">
        <v>1717</v>
      </c>
      <c r="E196" s="104"/>
      <c r="F196" s="104"/>
      <c r="G196" s="8" t="s">
        <v>1736</v>
      </c>
      <c r="H196" s="8" t="s">
        <v>2937</v>
      </c>
    </row>
    <row r="197" spans="2:8" ht="34.5" customHeight="1" x14ac:dyDescent="0.25">
      <c r="B197" t="s">
        <v>1737</v>
      </c>
      <c r="C197" s="8" t="s">
        <v>111</v>
      </c>
      <c r="D197" s="8" t="s">
        <v>1717</v>
      </c>
      <c r="E197" s="104"/>
      <c r="F197" s="104"/>
      <c r="G197" s="8" t="s">
        <v>1739</v>
      </c>
      <c r="H197" s="8" t="s">
        <v>2937</v>
      </c>
    </row>
    <row r="198" spans="2:8" ht="34.5" customHeight="1" x14ac:dyDescent="0.25">
      <c r="B198" t="s">
        <v>1740</v>
      </c>
      <c r="C198" s="8" t="s">
        <v>111</v>
      </c>
      <c r="D198" s="8" t="s">
        <v>1717</v>
      </c>
      <c r="E198" s="104"/>
      <c r="F198" s="104"/>
      <c r="G198" s="43">
        <v>90</v>
      </c>
      <c r="H198" s="8" t="s">
        <v>2937</v>
      </c>
    </row>
    <row r="199" spans="2:8" ht="34.5" customHeight="1" x14ac:dyDescent="0.25">
      <c r="B199" t="s">
        <v>1742</v>
      </c>
      <c r="C199" s="8" t="s">
        <v>111</v>
      </c>
      <c r="D199" s="8" t="s">
        <v>1717</v>
      </c>
      <c r="E199" s="104"/>
      <c r="F199" s="104"/>
      <c r="G199" s="43">
        <v>79</v>
      </c>
      <c r="H199" s="8" t="s">
        <v>3240</v>
      </c>
    </row>
    <row r="200" spans="2:8" ht="34.5" customHeight="1" x14ac:dyDescent="0.25">
      <c r="B200" t="s">
        <v>1744</v>
      </c>
      <c r="C200" s="8" t="s">
        <v>111</v>
      </c>
      <c r="D200" s="8" t="s">
        <v>1745</v>
      </c>
      <c r="E200" s="104"/>
      <c r="F200" s="104"/>
      <c r="G200" s="8" t="s">
        <v>1747</v>
      </c>
      <c r="H200" s="8" t="s">
        <v>2937</v>
      </c>
    </row>
    <row r="201" spans="2:8" ht="34.5" customHeight="1" x14ac:dyDescent="0.25">
      <c r="B201" t="s">
        <v>2009</v>
      </c>
      <c r="C201" s="8" t="s">
        <v>111</v>
      </c>
      <c r="D201" s="8" t="s">
        <v>1745</v>
      </c>
      <c r="E201" s="104"/>
      <c r="F201" s="104"/>
      <c r="G201" s="8" t="s">
        <v>1751</v>
      </c>
      <c r="H201" s="8" t="s">
        <v>3240</v>
      </c>
    </row>
    <row r="202" spans="2:8" ht="34.5" customHeight="1" x14ac:dyDescent="0.25">
      <c r="B202" t="s">
        <v>1752</v>
      </c>
      <c r="C202" s="8" t="s">
        <v>111</v>
      </c>
      <c r="D202" s="8" t="s">
        <v>1745</v>
      </c>
      <c r="E202" s="104"/>
      <c r="F202" s="104"/>
      <c r="G202" s="8" t="s">
        <v>1754</v>
      </c>
      <c r="H202" s="8" t="s">
        <v>2937</v>
      </c>
    </row>
    <row r="203" spans="2:8" ht="34.5" customHeight="1" x14ac:dyDescent="0.25">
      <c r="B203" t="s">
        <v>1755</v>
      </c>
      <c r="C203" s="8" t="s">
        <v>111</v>
      </c>
      <c r="D203" s="8" t="s">
        <v>1745</v>
      </c>
      <c r="E203" s="104"/>
      <c r="F203" s="104"/>
      <c r="G203" s="43">
        <v>179</v>
      </c>
      <c r="H203" s="8" t="s">
        <v>2937</v>
      </c>
    </row>
    <row r="204" spans="2:8" ht="34.5" customHeight="1" x14ac:dyDescent="0.25">
      <c r="B204" t="s">
        <v>1758</v>
      </c>
      <c r="C204" s="8" t="s">
        <v>111</v>
      </c>
      <c r="D204" s="8" t="s">
        <v>1745</v>
      </c>
      <c r="E204" s="104"/>
      <c r="F204" s="104"/>
      <c r="G204" s="8" t="s">
        <v>1760</v>
      </c>
      <c r="H204" s="8" t="s">
        <v>2937</v>
      </c>
    </row>
    <row r="205" spans="2:8" ht="34.5" customHeight="1" x14ac:dyDescent="0.25">
      <c r="B205" t="s">
        <v>1761</v>
      </c>
      <c r="C205" s="8" t="s">
        <v>111</v>
      </c>
      <c r="D205" s="8" t="s">
        <v>1745</v>
      </c>
      <c r="E205" s="104"/>
      <c r="F205" s="104"/>
      <c r="G205" s="43">
        <v>145</v>
      </c>
      <c r="H205" s="8" t="s">
        <v>2937</v>
      </c>
    </row>
    <row r="206" spans="2:8" ht="34.5" customHeight="1" x14ac:dyDescent="0.25">
      <c r="B206" t="s">
        <v>1763</v>
      </c>
      <c r="C206" s="8" t="s">
        <v>111</v>
      </c>
      <c r="D206" s="8" t="s">
        <v>1745</v>
      </c>
      <c r="E206" s="104"/>
      <c r="F206" s="104"/>
      <c r="G206" s="8" t="s">
        <v>1754</v>
      </c>
      <c r="H206" s="8" t="s">
        <v>2937</v>
      </c>
    </row>
    <row r="207" spans="2:8" ht="34.5" customHeight="1" x14ac:dyDescent="0.25">
      <c r="B207" t="s">
        <v>1765</v>
      </c>
      <c r="C207" s="8" t="s">
        <v>111</v>
      </c>
      <c r="D207" s="8" t="s">
        <v>1745</v>
      </c>
      <c r="E207" s="104"/>
      <c r="F207" s="104"/>
      <c r="G207" s="8" t="s">
        <v>3259</v>
      </c>
      <c r="H207" s="8" t="s">
        <v>3240</v>
      </c>
    </row>
    <row r="208" spans="2:8" ht="34.5" customHeight="1" x14ac:dyDescent="0.25">
      <c r="B208" t="s">
        <v>1768</v>
      </c>
      <c r="C208" s="8" t="s">
        <v>111</v>
      </c>
      <c r="D208" s="8" t="s">
        <v>1745</v>
      </c>
      <c r="E208" s="104"/>
      <c r="F208" s="104"/>
      <c r="G208" s="8" t="s">
        <v>3258</v>
      </c>
      <c r="H208" s="8" t="s">
        <v>3240</v>
      </c>
    </row>
    <row r="209" spans="2:8" ht="34.5" customHeight="1" x14ac:dyDescent="0.25">
      <c r="B209" t="s">
        <v>1771</v>
      </c>
      <c r="C209" s="8" t="s">
        <v>111</v>
      </c>
      <c r="D209" s="8" t="s">
        <v>1745</v>
      </c>
      <c r="E209" s="104"/>
      <c r="F209" s="104"/>
      <c r="G209" s="8" t="s">
        <v>1770</v>
      </c>
      <c r="H209" s="8" t="s">
        <v>2937</v>
      </c>
    </row>
    <row r="210" spans="2:8" ht="34.5" customHeight="1" x14ac:dyDescent="0.25">
      <c r="B210" t="s">
        <v>1773</v>
      </c>
      <c r="C210" s="8" t="s">
        <v>111</v>
      </c>
      <c r="D210" s="8" t="s">
        <v>1745</v>
      </c>
      <c r="E210" s="104"/>
      <c r="F210" s="104"/>
      <c r="G210" s="43">
        <v>255</v>
      </c>
      <c r="H210" s="8" t="s">
        <v>3240</v>
      </c>
    </row>
    <row r="211" spans="2:8" ht="34.5" customHeight="1" x14ac:dyDescent="0.25">
      <c r="B211" t="s">
        <v>3159</v>
      </c>
      <c r="C211" s="8" t="s">
        <v>111</v>
      </c>
      <c r="D211" s="8" t="s">
        <v>1745</v>
      </c>
      <c r="E211" s="104"/>
      <c r="F211" s="104"/>
      <c r="G211" s="8" t="s">
        <v>3262</v>
      </c>
      <c r="H211" s="8" t="s">
        <v>3240</v>
      </c>
    </row>
    <row r="212" spans="2:8" ht="34.5" customHeight="1" x14ac:dyDescent="0.25">
      <c r="B212" t="s">
        <v>1779</v>
      </c>
      <c r="C212" s="8" t="s">
        <v>111</v>
      </c>
      <c r="D212" s="8" t="s">
        <v>1779</v>
      </c>
      <c r="E212" s="104"/>
      <c r="F212" s="104"/>
      <c r="G212" s="8" t="s">
        <v>1781</v>
      </c>
      <c r="H212" s="8"/>
    </row>
    <row r="213" spans="2:8" ht="34.5" customHeight="1" x14ac:dyDescent="0.25">
      <c r="B213" t="s">
        <v>1782</v>
      </c>
      <c r="C213" s="8" t="s">
        <v>111</v>
      </c>
      <c r="D213" s="8" t="s">
        <v>1779</v>
      </c>
      <c r="E213" s="104"/>
      <c r="F213" s="104"/>
      <c r="G213" s="8" t="s">
        <v>1784</v>
      </c>
      <c r="H213" s="8"/>
    </row>
    <row r="214" spans="2:8" ht="34.5" customHeight="1" x14ac:dyDescent="0.25">
      <c r="B214" t="s">
        <v>2905</v>
      </c>
      <c r="C214" s="8" t="s">
        <v>111</v>
      </c>
      <c r="D214" s="8" t="s">
        <v>2905</v>
      </c>
      <c r="E214" s="104"/>
      <c r="F214" s="104"/>
      <c r="G214" s="8" t="s">
        <v>1787</v>
      </c>
      <c r="H214" s="8"/>
    </row>
    <row r="215" spans="2:8" ht="34.5" customHeight="1" x14ac:dyDescent="0.25">
      <c r="B215" t="s">
        <v>3160</v>
      </c>
      <c r="C215" s="8" t="s">
        <v>111</v>
      </c>
      <c r="D215" s="8" t="s">
        <v>1788</v>
      </c>
      <c r="E215" s="104"/>
      <c r="F215" s="104"/>
      <c r="G215" s="43">
        <v>150</v>
      </c>
      <c r="H215" s="8"/>
    </row>
    <row r="216" spans="2:8" ht="34.5" customHeight="1" x14ac:dyDescent="0.25">
      <c r="B216" t="s">
        <v>1790</v>
      </c>
      <c r="C216" s="8" t="s">
        <v>111</v>
      </c>
      <c r="D216" s="8" t="s">
        <v>2556</v>
      </c>
      <c r="E216" s="104"/>
      <c r="F216" s="104"/>
      <c r="G216" s="8" t="s">
        <v>1659</v>
      </c>
      <c r="H216" s="8"/>
    </row>
    <row r="217" spans="2:8" ht="34.5" customHeight="1" x14ac:dyDescent="0.25">
      <c r="B217" t="s">
        <v>2939</v>
      </c>
      <c r="C217" s="8" t="s">
        <v>111</v>
      </c>
      <c r="D217" s="8" t="s">
        <v>1795</v>
      </c>
      <c r="E217" s="104"/>
      <c r="F217" s="104"/>
      <c r="G217" s="8" t="s">
        <v>26</v>
      </c>
      <c r="H217" s="8"/>
    </row>
    <row r="218" spans="2:8" ht="34.5" customHeight="1" x14ac:dyDescent="0.25">
      <c r="B218" t="s">
        <v>2938</v>
      </c>
      <c r="C218" s="8" t="s">
        <v>111</v>
      </c>
      <c r="D218" s="8" t="s">
        <v>1795</v>
      </c>
      <c r="E218" s="104"/>
      <c r="F218" s="104"/>
      <c r="G218" s="8" t="s">
        <v>26</v>
      </c>
      <c r="H218" s="8"/>
    </row>
    <row r="219" spans="2:8" ht="34.5" customHeight="1" x14ac:dyDescent="0.25">
      <c r="B219" t="s">
        <v>2940</v>
      </c>
      <c r="C219" s="8" t="s">
        <v>111</v>
      </c>
      <c r="D219" s="8" t="s">
        <v>1795</v>
      </c>
      <c r="E219" s="104"/>
      <c r="F219" s="104"/>
      <c r="G219" s="8" t="s">
        <v>26</v>
      </c>
      <c r="H219" s="8"/>
    </row>
    <row r="220" spans="2:8" ht="34.5" customHeight="1" x14ac:dyDescent="0.25">
      <c r="B220" s="8" t="s">
        <v>3161</v>
      </c>
      <c r="C220" s="8" t="s">
        <v>111</v>
      </c>
      <c r="D220" s="8" t="s">
        <v>3108</v>
      </c>
      <c r="E220" s="104"/>
      <c r="F220" s="104"/>
      <c r="G220" s="8" t="s">
        <v>26</v>
      </c>
      <c r="H220" s="8"/>
    </row>
    <row r="221" spans="2:8" ht="30" x14ac:dyDescent="0.25">
      <c r="B221" s="8" t="s">
        <v>3162</v>
      </c>
      <c r="C221" s="8" t="s">
        <v>111</v>
      </c>
      <c r="D221" s="8" t="s">
        <v>2941</v>
      </c>
      <c r="E221" s="104"/>
      <c r="F221" s="104"/>
      <c r="G221" s="8" t="s">
        <v>26</v>
      </c>
      <c r="H221" s="8"/>
    </row>
    <row r="222" spans="2:8" ht="30" x14ac:dyDescent="0.25">
      <c r="B222" s="8" t="s">
        <v>1824</v>
      </c>
      <c r="C222" s="8" t="s">
        <v>111</v>
      </c>
      <c r="D222" s="8" t="s">
        <v>3109</v>
      </c>
      <c r="E222" s="104"/>
      <c r="F222" s="104"/>
      <c r="G222" s="8" t="s">
        <v>26</v>
      </c>
      <c r="H222" s="8"/>
    </row>
    <row r="223" spans="2:8" ht="15" x14ac:dyDescent="0.25">
      <c r="B223" s="8" t="s">
        <v>3222</v>
      </c>
      <c r="C223" s="8" t="s">
        <v>111</v>
      </c>
      <c r="D223" s="8" t="s">
        <v>3223</v>
      </c>
      <c r="E223" s="104"/>
      <c r="F223" s="104"/>
      <c r="G223" s="8" t="s">
        <v>26</v>
      </c>
      <c r="H223" s="8"/>
    </row>
    <row r="224" spans="2:8" ht="30" x14ac:dyDescent="0.25">
      <c r="B224" s="8" t="s">
        <v>3224</v>
      </c>
      <c r="C224" s="8" t="s">
        <v>111</v>
      </c>
      <c r="D224" s="8" t="s">
        <v>3225</v>
      </c>
      <c r="E224" s="104"/>
      <c r="F224" s="104"/>
      <c r="G224" s="8" t="s">
        <v>26</v>
      </c>
      <c r="H224" s="8"/>
    </row>
    <row r="225" spans="2:8" ht="30" x14ac:dyDescent="0.25">
      <c r="B225" s="8" t="s">
        <v>3226</v>
      </c>
      <c r="C225" s="8" t="s">
        <v>111</v>
      </c>
      <c r="D225" s="8" t="s">
        <v>3226</v>
      </c>
      <c r="E225" s="104"/>
      <c r="F225" s="104"/>
      <c r="G225" s="8" t="s">
        <v>3227</v>
      </c>
      <c r="H225" s="8"/>
    </row>
    <row r="226" spans="2:8" ht="15" x14ac:dyDescent="0.25">
      <c r="B226" s="8" t="s">
        <v>1819</v>
      </c>
      <c r="C226" s="8" t="s">
        <v>111</v>
      </c>
      <c r="D226" s="8" t="s">
        <v>3228</v>
      </c>
      <c r="E226" s="104"/>
      <c r="F226" s="104"/>
      <c r="G226" s="8" t="s">
        <v>26</v>
      </c>
      <c r="H226" s="8"/>
    </row>
    <row r="227" spans="2:8" ht="30" customHeight="1" x14ac:dyDescent="0.25">
      <c r="B227" s="50" t="s">
        <v>1925</v>
      </c>
      <c r="C227" s="56"/>
      <c r="D227" s="56" t="s">
        <v>2340</v>
      </c>
      <c r="E227" s="56"/>
      <c r="F227" s="56"/>
      <c r="G227" s="56"/>
      <c r="H227" s="56"/>
    </row>
    <row r="228" spans="2:8" ht="60" x14ac:dyDescent="0.25">
      <c r="B228" s="8" t="s">
        <v>1910</v>
      </c>
      <c r="C228" s="8" t="s">
        <v>111</v>
      </c>
      <c r="D228" s="8" t="s">
        <v>2561</v>
      </c>
      <c r="E228" s="143" t="s">
        <v>2323</v>
      </c>
      <c r="F228" s="8"/>
      <c r="G228" s="8" t="s">
        <v>1916</v>
      </c>
      <c r="H228" s="8"/>
    </row>
    <row r="229" spans="2:8" ht="15" x14ac:dyDescent="0.25">
      <c r="B229" s="111" t="s">
        <v>2993</v>
      </c>
      <c r="C229" s="56"/>
      <c r="D229" s="56" t="s">
        <v>2340</v>
      </c>
      <c r="E229" s="56"/>
      <c r="F229" s="56"/>
      <c r="G229" s="56"/>
      <c r="H229" s="56"/>
    </row>
    <row r="230" spans="2:8" ht="90" customHeight="1" x14ac:dyDescent="0.25">
      <c r="B230" s="142" t="s">
        <v>3024</v>
      </c>
      <c r="C230" s="8" t="s">
        <v>111</v>
      </c>
      <c r="D230" s="2" t="s">
        <v>3273</v>
      </c>
      <c r="E230" s="142" t="s">
        <v>2594</v>
      </c>
      <c r="F230" s="142" t="s">
        <v>2334</v>
      </c>
      <c r="G230" s="5" t="s">
        <v>3272</v>
      </c>
      <c r="H230" s="178" t="s">
        <v>3240</v>
      </c>
    </row>
    <row r="231" spans="2:8" ht="78.75" customHeight="1" x14ac:dyDescent="0.25">
      <c r="B231" s="142" t="s">
        <v>3025</v>
      </c>
      <c r="C231" s="2" t="s">
        <v>111</v>
      </c>
      <c r="D231" s="2" t="s">
        <v>2417</v>
      </c>
      <c r="E231" s="142" t="s">
        <v>2594</v>
      </c>
      <c r="F231" s="142" t="s">
        <v>2334</v>
      </c>
      <c r="G231" s="2" t="s">
        <v>3270</v>
      </c>
      <c r="H231" s="6" t="s">
        <v>3240</v>
      </c>
    </row>
    <row r="232" spans="2:8" ht="63.75" customHeight="1" x14ac:dyDescent="0.25">
      <c r="B232" s="142" t="s">
        <v>3028</v>
      </c>
      <c r="C232" s="2" t="s">
        <v>111</v>
      </c>
      <c r="D232" s="2" t="s">
        <v>2418</v>
      </c>
      <c r="E232" s="142" t="s">
        <v>2326</v>
      </c>
      <c r="F232" s="142" t="s">
        <v>2334</v>
      </c>
      <c r="G232" s="5" t="s">
        <v>3271</v>
      </c>
      <c r="H232" s="178" t="s">
        <v>3240</v>
      </c>
    </row>
    <row r="233" spans="2:8" ht="42" customHeight="1" x14ac:dyDescent="0.25">
      <c r="B233" s="142" t="s">
        <v>2996</v>
      </c>
      <c r="C233" s="2" t="s">
        <v>111</v>
      </c>
      <c r="D233" s="2" t="s">
        <v>2419</v>
      </c>
      <c r="E233" s="142" t="s">
        <v>2326</v>
      </c>
      <c r="F233" s="142" t="s">
        <v>2334</v>
      </c>
      <c r="G233" s="5">
        <v>500</v>
      </c>
      <c r="H233" s="178" t="s">
        <v>3027</v>
      </c>
    </row>
    <row r="234" spans="2:8" ht="68.25" customHeight="1" x14ac:dyDescent="0.25">
      <c r="B234" s="142" t="s">
        <v>2995</v>
      </c>
      <c r="C234" s="2" t="s">
        <v>111</v>
      </c>
      <c r="D234" s="2" t="s">
        <v>2420</v>
      </c>
      <c r="E234" s="142" t="s">
        <v>2326</v>
      </c>
      <c r="F234" s="142" t="s">
        <v>2334</v>
      </c>
      <c r="G234" s="5" t="s">
        <v>743</v>
      </c>
      <c r="H234" s="178" t="s">
        <v>3027</v>
      </c>
    </row>
    <row r="235" spans="2:8" ht="30" x14ac:dyDescent="0.25">
      <c r="B235" s="144" t="s">
        <v>2994</v>
      </c>
      <c r="C235" s="2" t="s">
        <v>111</v>
      </c>
      <c r="D235" s="2" t="s">
        <v>2421</v>
      </c>
      <c r="E235" s="142" t="s">
        <v>2326</v>
      </c>
      <c r="F235" s="142" t="s">
        <v>2334</v>
      </c>
      <c r="G235" s="2" t="s">
        <v>3270</v>
      </c>
      <c r="H235" s="178" t="s">
        <v>3240</v>
      </c>
    </row>
    <row r="236" spans="2:8" ht="30" x14ac:dyDescent="0.25">
      <c r="B236" s="144" t="s">
        <v>3274</v>
      </c>
      <c r="C236" s="2" t="s">
        <v>111</v>
      </c>
      <c r="D236" s="2" t="s">
        <v>2421</v>
      </c>
      <c r="E236" s="142" t="s">
        <v>2326</v>
      </c>
      <c r="F236" s="142" t="s">
        <v>2334</v>
      </c>
      <c r="G236" s="2" t="s">
        <v>3290</v>
      </c>
      <c r="H236" s="178" t="s">
        <v>3240</v>
      </c>
    </row>
    <row r="237" spans="2:8" ht="185.25" customHeight="1" x14ac:dyDescent="0.25">
      <c r="B237" s="143" t="s">
        <v>2997</v>
      </c>
      <c r="C237" s="10" t="s">
        <v>111</v>
      </c>
      <c r="D237" s="10" t="s">
        <v>2997</v>
      </c>
      <c r="E237" s="143" t="s">
        <v>773</v>
      </c>
      <c r="F237" s="10" t="s">
        <v>764</v>
      </c>
      <c r="G237" s="13" t="s">
        <v>3221</v>
      </c>
      <c r="H237" s="245" t="s">
        <v>3218</v>
      </c>
    </row>
    <row r="238" spans="2:8" ht="30" x14ac:dyDescent="0.25">
      <c r="B238" s="179" t="s">
        <v>2998</v>
      </c>
      <c r="C238" s="10" t="s">
        <v>111</v>
      </c>
      <c r="D238" s="10" t="s">
        <v>2424</v>
      </c>
      <c r="E238" s="143" t="s">
        <v>784</v>
      </c>
      <c r="F238" s="10"/>
      <c r="G238" s="48" t="s">
        <v>2999</v>
      </c>
      <c r="H238" s="10"/>
    </row>
    <row r="239" spans="2:8" ht="40.5" customHeight="1" x14ac:dyDescent="0.25">
      <c r="B239" s="179" t="s">
        <v>3000</v>
      </c>
      <c r="C239" s="10" t="s">
        <v>111</v>
      </c>
      <c r="D239" s="10" t="s">
        <v>3001</v>
      </c>
      <c r="E239" s="10"/>
      <c r="F239" s="10"/>
      <c r="G239" s="10" t="s">
        <v>794</v>
      </c>
      <c r="H239" s="10" t="s">
        <v>471</v>
      </c>
    </row>
    <row r="240" spans="2:8" ht="30" x14ac:dyDescent="0.25">
      <c r="B240" s="111" t="s">
        <v>3002</v>
      </c>
      <c r="C240" s="162"/>
      <c r="D240" s="162" t="s">
        <v>2340</v>
      </c>
      <c r="E240" s="162"/>
      <c r="F240" s="162"/>
      <c r="G240" s="162"/>
      <c r="H240" s="162"/>
    </row>
    <row r="241" spans="2:8" ht="45" x14ac:dyDescent="0.25">
      <c r="B241" s="30" t="s">
        <v>3003</v>
      </c>
      <c r="C241" s="10" t="s">
        <v>111</v>
      </c>
      <c r="D241" s="30" t="s">
        <v>2425</v>
      </c>
      <c r="E241" s="142" t="s">
        <v>804</v>
      </c>
      <c r="F241" s="54"/>
      <c r="G241" s="30" t="s">
        <v>807</v>
      </c>
      <c r="H241" s="30" t="s">
        <v>2937</v>
      </c>
    </row>
    <row r="242" spans="2:8" ht="45" x14ac:dyDescent="0.25">
      <c r="B242" s="2" t="s">
        <v>3004</v>
      </c>
      <c r="C242" s="10" t="s">
        <v>111</v>
      </c>
      <c r="D242" s="30" t="s">
        <v>2426</v>
      </c>
      <c r="E242" s="142" t="s">
        <v>804</v>
      </c>
      <c r="F242" s="2"/>
      <c r="G242" s="30" t="s">
        <v>816</v>
      </c>
      <c r="H242" s="30" t="s">
        <v>2937</v>
      </c>
    </row>
    <row r="243" spans="2:8" ht="60" x14ac:dyDescent="0.25">
      <c r="B243" s="2" t="s">
        <v>818</v>
      </c>
      <c r="C243" s="10" t="s">
        <v>111</v>
      </c>
      <c r="D243" s="2" t="s">
        <v>2427</v>
      </c>
      <c r="E243" s="2"/>
      <c r="F243" s="2"/>
      <c r="G243" s="2" t="s">
        <v>822</v>
      </c>
      <c r="H243" s="2" t="s">
        <v>233</v>
      </c>
    </row>
    <row r="244" spans="2:8" ht="15" x14ac:dyDescent="0.25">
      <c r="B244" s="50" t="s">
        <v>3115</v>
      </c>
      <c r="C244" s="56"/>
      <c r="D244" s="56" t="s">
        <v>2340</v>
      </c>
      <c r="E244" s="56"/>
      <c r="F244" s="56"/>
      <c r="G244" s="56"/>
      <c r="H244" s="56"/>
    </row>
    <row r="245" spans="2:8" ht="42" customHeight="1" x14ac:dyDescent="0.25">
      <c r="B245" s="71" t="s">
        <v>3031</v>
      </c>
      <c r="C245" s="200" t="s">
        <v>111</v>
      </c>
      <c r="D245" s="30" t="s">
        <v>3038</v>
      </c>
      <c r="E245" s="202" t="s">
        <v>832</v>
      </c>
      <c r="F245" s="200"/>
      <c r="G245" s="246" t="s">
        <v>3219</v>
      </c>
      <c r="H245" s="71" t="s">
        <v>3218</v>
      </c>
    </row>
    <row r="246" spans="2:8" ht="42" customHeight="1" x14ac:dyDescent="0.25">
      <c r="B246" s="71" t="s">
        <v>3032</v>
      </c>
      <c r="C246" s="200" t="s">
        <v>111</v>
      </c>
      <c r="D246" s="30" t="s">
        <v>3006</v>
      </c>
      <c r="E246" s="202" t="s">
        <v>832</v>
      </c>
      <c r="F246" s="200"/>
      <c r="G246" s="246" t="s">
        <v>3219</v>
      </c>
      <c r="H246" s="71" t="s">
        <v>3218</v>
      </c>
    </row>
    <row r="247" spans="2:8" ht="42" customHeight="1" x14ac:dyDescent="0.25">
      <c r="B247" s="71" t="s">
        <v>3033</v>
      </c>
      <c r="C247" s="200" t="s">
        <v>111</v>
      </c>
      <c r="D247" s="30" t="s">
        <v>3007</v>
      </c>
      <c r="E247" s="202" t="s">
        <v>832</v>
      </c>
      <c r="F247" s="200"/>
      <c r="G247" s="246" t="s">
        <v>3219</v>
      </c>
      <c r="H247" s="71" t="s">
        <v>3218</v>
      </c>
    </row>
    <row r="248" spans="2:8" ht="42" customHeight="1" x14ac:dyDescent="0.25">
      <c r="B248" s="71" t="s">
        <v>3034</v>
      </c>
      <c r="C248" s="200" t="s">
        <v>111</v>
      </c>
      <c r="D248" s="30" t="s">
        <v>3008</v>
      </c>
      <c r="E248" s="202" t="s">
        <v>832</v>
      </c>
      <c r="F248" s="200"/>
      <c r="G248" s="246" t="s">
        <v>3219</v>
      </c>
      <c r="H248" s="71" t="s">
        <v>3218</v>
      </c>
    </row>
    <row r="249" spans="2:8" ht="30" x14ac:dyDescent="0.25">
      <c r="B249" s="71" t="s">
        <v>3035</v>
      </c>
      <c r="C249" s="200" t="s">
        <v>111</v>
      </c>
      <c r="D249" s="30" t="s">
        <v>2428</v>
      </c>
      <c r="E249" s="202" t="s">
        <v>832</v>
      </c>
      <c r="F249" s="200"/>
      <c r="G249" s="208" t="s">
        <v>845</v>
      </c>
      <c r="H249" s="35"/>
    </row>
    <row r="250" spans="2:8" ht="30" x14ac:dyDescent="0.25">
      <c r="B250" s="71" t="s">
        <v>3036</v>
      </c>
      <c r="C250" s="200" t="s">
        <v>111</v>
      </c>
      <c r="D250" s="54" t="s">
        <v>2429</v>
      </c>
      <c r="E250" s="202" t="s">
        <v>832</v>
      </c>
      <c r="F250" s="200"/>
      <c r="G250" s="209" t="s">
        <v>3041</v>
      </c>
      <c r="H250" s="71" t="s">
        <v>2949</v>
      </c>
    </row>
    <row r="251" spans="2:8" ht="30" x14ac:dyDescent="0.25">
      <c r="B251" s="71" t="s">
        <v>3037</v>
      </c>
      <c r="C251" s="200" t="s">
        <v>111</v>
      </c>
      <c r="D251" s="54" t="s">
        <v>2430</v>
      </c>
      <c r="E251" s="202" t="s">
        <v>832</v>
      </c>
      <c r="F251" s="200"/>
      <c r="G251" s="209" t="s">
        <v>3042</v>
      </c>
      <c r="H251" s="35"/>
    </row>
    <row r="252" spans="2:8" ht="45" x14ac:dyDescent="0.25">
      <c r="B252" s="194" t="s">
        <v>849</v>
      </c>
      <c r="C252" s="200" t="s">
        <v>111</v>
      </c>
      <c r="D252" s="30" t="s">
        <v>2431</v>
      </c>
      <c r="E252" s="202" t="s">
        <v>832</v>
      </c>
      <c r="F252" s="200"/>
      <c r="G252" s="209" t="s">
        <v>3043</v>
      </c>
      <c r="H252" s="71" t="s">
        <v>2932</v>
      </c>
    </row>
    <row r="253" spans="2:8" ht="45" x14ac:dyDescent="0.25">
      <c r="B253" s="194" t="s">
        <v>857</v>
      </c>
      <c r="C253" s="200" t="s">
        <v>111</v>
      </c>
      <c r="D253" s="30" t="s">
        <v>2432</v>
      </c>
      <c r="E253" s="202" t="s">
        <v>832</v>
      </c>
      <c r="F253" s="200"/>
      <c r="G253" s="209" t="s">
        <v>3044</v>
      </c>
      <c r="H253" s="194"/>
    </row>
    <row r="254" spans="2:8" ht="30" x14ac:dyDescent="0.25">
      <c r="B254" s="194" t="s">
        <v>860</v>
      </c>
      <c r="C254" s="200" t="s">
        <v>111</v>
      </c>
      <c r="D254" s="30" t="s">
        <v>2433</v>
      </c>
      <c r="E254" s="202" t="s">
        <v>832</v>
      </c>
      <c r="F254" s="200"/>
      <c r="G254" s="209" t="s">
        <v>3043</v>
      </c>
      <c r="H254" s="71"/>
    </row>
    <row r="255" spans="2:8" ht="30" x14ac:dyDescent="0.25">
      <c r="B255" s="50" t="s">
        <v>2894</v>
      </c>
      <c r="C255" s="56"/>
      <c r="D255" s="56" t="s">
        <v>2340</v>
      </c>
      <c r="E255" s="56"/>
      <c r="F255" s="56"/>
      <c r="G255" s="56"/>
      <c r="H255" s="56"/>
    </row>
    <row r="256" spans="2:8" ht="102" customHeight="1" x14ac:dyDescent="0.25">
      <c r="B256" s="30" t="s">
        <v>1888</v>
      </c>
      <c r="C256" s="30" t="s">
        <v>617</v>
      </c>
      <c r="D256" s="30" t="s">
        <v>2559</v>
      </c>
      <c r="E256" s="142" t="s">
        <v>1892</v>
      </c>
      <c r="F256" s="30"/>
      <c r="G256" s="30" t="s">
        <v>1894</v>
      </c>
      <c r="H256" s="54"/>
    </row>
    <row r="257" spans="2:8" ht="15" x14ac:dyDescent="0.25">
      <c r="B257" s="50" t="s">
        <v>2889</v>
      </c>
      <c r="C257" s="56"/>
      <c r="D257" s="56" t="s">
        <v>2340</v>
      </c>
      <c r="E257" s="56"/>
      <c r="F257" s="56"/>
      <c r="G257" s="56"/>
      <c r="H257" s="56"/>
    </row>
    <row r="258" spans="2:8" ht="70.5" customHeight="1" x14ac:dyDescent="0.25">
      <c r="B258" s="142" t="s">
        <v>862</v>
      </c>
      <c r="C258" s="200" t="s">
        <v>111</v>
      </c>
      <c r="D258" s="4" t="s">
        <v>2434</v>
      </c>
      <c r="E258" s="144" t="s">
        <v>865</v>
      </c>
      <c r="F258" s="142" t="s">
        <v>866</v>
      </c>
      <c r="G258" s="61">
        <v>10</v>
      </c>
      <c r="H258" s="180" t="s">
        <v>3045</v>
      </c>
    </row>
    <row r="259" spans="2:8" ht="45" x14ac:dyDescent="0.25">
      <c r="B259" s="4" t="s">
        <v>873</v>
      </c>
      <c r="C259" s="200" t="s">
        <v>111</v>
      </c>
      <c r="D259" s="1" t="s">
        <v>2590</v>
      </c>
      <c r="E259" s="4"/>
      <c r="F259" s="142" t="s">
        <v>876</v>
      </c>
      <c r="G259" s="4" t="s">
        <v>878</v>
      </c>
      <c r="H259" s="180" t="s">
        <v>3046</v>
      </c>
    </row>
    <row r="260" spans="2:8" ht="45" x14ac:dyDescent="0.25">
      <c r="B260" s="142" t="s">
        <v>883</v>
      </c>
      <c r="C260" s="200" t="s">
        <v>111</v>
      </c>
      <c r="D260" s="4" t="s">
        <v>2435</v>
      </c>
      <c r="E260" s="143" t="s">
        <v>886</v>
      </c>
      <c r="F260" s="143" t="s">
        <v>887</v>
      </c>
      <c r="G260" s="61">
        <v>10</v>
      </c>
      <c r="H260" s="180" t="s">
        <v>3045</v>
      </c>
    </row>
    <row r="261" spans="2:8" ht="90" x14ac:dyDescent="0.25">
      <c r="B261" s="4" t="s">
        <v>893</v>
      </c>
      <c r="C261" s="200" t="s">
        <v>111</v>
      </c>
      <c r="D261" s="4" t="s">
        <v>2591</v>
      </c>
      <c r="E261" s="142" t="s">
        <v>895</v>
      </c>
      <c r="F261" s="142" t="s">
        <v>2278</v>
      </c>
      <c r="G261" s="61">
        <v>50</v>
      </c>
      <c r="H261" s="4"/>
    </row>
    <row r="262" spans="2:8" ht="45" x14ac:dyDescent="0.25">
      <c r="B262" s="4" t="s">
        <v>902</v>
      </c>
      <c r="C262" s="200" t="s">
        <v>111</v>
      </c>
      <c r="D262" s="4" t="s">
        <v>2592</v>
      </c>
      <c r="E262" s="142" t="s">
        <v>2258</v>
      </c>
      <c r="F262" s="4"/>
      <c r="G262" s="4" t="s">
        <v>905</v>
      </c>
      <c r="H262" s="4"/>
    </row>
    <row r="263" spans="2:8" ht="120" x14ac:dyDescent="0.25">
      <c r="B263" s="142" t="s">
        <v>910</v>
      </c>
      <c r="C263" s="200" t="s">
        <v>111</v>
      </c>
      <c r="D263" s="4" t="s">
        <v>2436</v>
      </c>
      <c r="E263" s="142" t="s">
        <v>3215</v>
      </c>
      <c r="F263" s="142" t="s">
        <v>913</v>
      </c>
      <c r="G263" s="4" t="s">
        <v>2927</v>
      </c>
      <c r="H263" s="180" t="s">
        <v>3046</v>
      </c>
    </row>
    <row r="264" spans="2:8" ht="45" x14ac:dyDescent="0.25">
      <c r="B264" s="4" t="s">
        <v>3047</v>
      </c>
      <c r="C264" s="200" t="s">
        <v>111</v>
      </c>
      <c r="D264" s="4" t="s">
        <v>2438</v>
      </c>
      <c r="E264" s="142" t="s">
        <v>923</v>
      </c>
      <c r="F264" s="4"/>
      <c r="G264" s="4" t="s">
        <v>925</v>
      </c>
      <c r="H264" s="4"/>
    </row>
    <row r="265" spans="2:8" ht="45" x14ac:dyDescent="0.25">
      <c r="B265" s="4" t="s">
        <v>3048</v>
      </c>
      <c r="C265" s="200" t="s">
        <v>111</v>
      </c>
      <c r="D265" s="4" t="s">
        <v>2439</v>
      </c>
      <c r="E265" s="142" t="s">
        <v>923</v>
      </c>
      <c r="F265" s="4"/>
      <c r="G265" s="61" t="s">
        <v>3217</v>
      </c>
      <c r="H265" s="4"/>
    </row>
    <row r="266" spans="2:8" ht="45" x14ac:dyDescent="0.25">
      <c r="B266" s="4" t="s">
        <v>3239</v>
      </c>
      <c r="C266" s="200" t="s">
        <v>111</v>
      </c>
      <c r="D266" s="4" t="s">
        <v>3049</v>
      </c>
      <c r="E266" s="142" t="s">
        <v>2259</v>
      </c>
      <c r="F266" s="142" t="s">
        <v>2335</v>
      </c>
      <c r="G266" s="61" t="s">
        <v>944</v>
      </c>
      <c r="H266" s="4" t="s">
        <v>3050</v>
      </c>
    </row>
    <row r="267" spans="2:8" ht="60" x14ac:dyDescent="0.25">
      <c r="B267" s="4" t="s">
        <v>976</v>
      </c>
      <c r="C267" s="200" t="s">
        <v>111</v>
      </c>
      <c r="D267" s="4" t="s">
        <v>2948</v>
      </c>
      <c r="E267" s="4"/>
      <c r="F267" s="142" t="s">
        <v>978</v>
      </c>
      <c r="G267" s="61">
        <v>20</v>
      </c>
      <c r="H267" s="63"/>
    </row>
    <row r="268" spans="2:8" ht="30" x14ac:dyDescent="0.25">
      <c r="B268" s="142" t="s">
        <v>2930</v>
      </c>
      <c r="C268" s="200" t="s">
        <v>111</v>
      </c>
      <c r="D268" s="4" t="s">
        <v>2440</v>
      </c>
      <c r="E268" s="142" t="s">
        <v>935</v>
      </c>
      <c r="F268" s="64"/>
      <c r="G268" s="61">
        <v>10</v>
      </c>
      <c r="H268" s="180" t="s">
        <v>3045</v>
      </c>
    </row>
    <row r="269" spans="2:8" ht="30" x14ac:dyDescent="0.25">
      <c r="B269" s="4" t="s">
        <v>949</v>
      </c>
      <c r="C269" s="200" t="s">
        <v>111</v>
      </c>
      <c r="D269" s="4" t="s">
        <v>3052</v>
      </c>
      <c r="E269" s="142" t="s">
        <v>2260</v>
      </c>
      <c r="F269" s="142" t="s">
        <v>952</v>
      </c>
      <c r="G269" s="61" t="s">
        <v>955</v>
      </c>
      <c r="H269" s="4" t="s">
        <v>2719</v>
      </c>
    </row>
    <row r="270" spans="2:8" ht="75" customHeight="1" x14ac:dyDescent="0.25">
      <c r="B270" s="142" t="s">
        <v>960</v>
      </c>
      <c r="C270" s="200" t="s">
        <v>111</v>
      </c>
      <c r="D270" s="4" t="s">
        <v>2947</v>
      </c>
      <c r="E270" s="4"/>
      <c r="F270" s="4"/>
      <c r="G270" s="4" t="s">
        <v>966</v>
      </c>
      <c r="H270" s="63" t="s">
        <v>211</v>
      </c>
    </row>
    <row r="271" spans="2:8" ht="75.75" customHeight="1" x14ac:dyDescent="0.25">
      <c r="B271" s="142" t="s">
        <v>970</v>
      </c>
      <c r="C271" s="200" t="s">
        <v>111</v>
      </c>
      <c r="D271" s="4" t="s">
        <v>2441</v>
      </c>
      <c r="E271" s="4"/>
      <c r="F271" s="4"/>
      <c r="G271" s="4" t="s">
        <v>2984</v>
      </c>
      <c r="H271" s="63" t="s">
        <v>211</v>
      </c>
    </row>
    <row r="272" spans="2:8" ht="75.75" customHeight="1" x14ac:dyDescent="0.25">
      <c r="B272" s="142" t="s">
        <v>3234</v>
      </c>
      <c r="C272" s="200" t="s">
        <v>111</v>
      </c>
      <c r="D272" s="4" t="s">
        <v>3235</v>
      </c>
      <c r="E272" s="4"/>
      <c r="F272" s="4"/>
      <c r="G272" s="4" t="s">
        <v>3264</v>
      </c>
      <c r="H272" s="63" t="s">
        <v>3240</v>
      </c>
    </row>
    <row r="273" spans="2:8" ht="75.75" customHeight="1" x14ac:dyDescent="0.25">
      <c r="B273" s="142" t="s">
        <v>3275</v>
      </c>
      <c r="C273" s="81" t="s">
        <v>111</v>
      </c>
      <c r="D273" s="4" t="s">
        <v>3275</v>
      </c>
      <c r="E273" s="142" t="s">
        <v>3276</v>
      </c>
      <c r="F273" s="142" t="s">
        <v>3277</v>
      </c>
      <c r="G273" s="4" t="s">
        <v>3283</v>
      </c>
      <c r="H273" s="63" t="s">
        <v>3240</v>
      </c>
    </row>
    <row r="274" spans="2:8" ht="67.5" customHeight="1" x14ac:dyDescent="0.25">
      <c r="B274" s="4" t="s">
        <v>2989</v>
      </c>
      <c r="C274" s="200" t="s">
        <v>111</v>
      </c>
      <c r="D274" s="4" t="s">
        <v>2442</v>
      </c>
      <c r="E274" s="4"/>
      <c r="F274" s="142" t="s">
        <v>987</v>
      </c>
      <c r="G274" s="61">
        <v>52</v>
      </c>
      <c r="H274" s="181" t="s">
        <v>3053</v>
      </c>
    </row>
    <row r="275" spans="2:8" ht="54" customHeight="1" x14ac:dyDescent="0.25">
      <c r="B275" s="142" t="s">
        <v>3062</v>
      </c>
      <c r="C275" s="200" t="s">
        <v>111</v>
      </c>
      <c r="D275" s="30" t="s">
        <v>2443</v>
      </c>
      <c r="E275" s="30"/>
      <c r="F275" s="142" t="s">
        <v>998</v>
      </c>
      <c r="G275" s="61" t="s">
        <v>3056</v>
      </c>
      <c r="H275" s="181" t="s">
        <v>233</v>
      </c>
    </row>
    <row r="276" spans="2:8" ht="15" x14ac:dyDescent="0.25">
      <c r="B276" s="142" t="s">
        <v>3062</v>
      </c>
      <c r="C276" s="200" t="s">
        <v>111</v>
      </c>
      <c r="D276" s="30" t="s">
        <v>2444</v>
      </c>
      <c r="E276" s="30"/>
      <c r="F276" s="142" t="s">
        <v>998</v>
      </c>
      <c r="G276" s="61">
        <v>35</v>
      </c>
      <c r="H276" s="181" t="s">
        <v>233</v>
      </c>
    </row>
    <row r="277" spans="2:8" ht="30" x14ac:dyDescent="0.25">
      <c r="B277" s="142" t="s">
        <v>3062</v>
      </c>
      <c r="C277" s="200" t="s">
        <v>111</v>
      </c>
      <c r="D277" s="30" t="s">
        <v>2445</v>
      </c>
      <c r="E277" s="30"/>
      <c r="F277" s="142" t="s">
        <v>998</v>
      </c>
      <c r="G277" s="68">
        <v>50</v>
      </c>
      <c r="H277" s="181" t="s">
        <v>233</v>
      </c>
    </row>
    <row r="278" spans="2:8" ht="30" x14ac:dyDescent="0.25">
      <c r="B278" s="142" t="s">
        <v>3062</v>
      </c>
      <c r="C278" s="200" t="s">
        <v>111</v>
      </c>
      <c r="D278" s="4" t="s">
        <v>2446</v>
      </c>
      <c r="E278" s="30"/>
      <c r="F278" s="142" t="s">
        <v>998</v>
      </c>
      <c r="G278" s="68">
        <v>60</v>
      </c>
      <c r="H278" s="181" t="s">
        <v>233</v>
      </c>
    </row>
    <row r="279" spans="2:8" ht="30" x14ac:dyDescent="0.25">
      <c r="B279" s="142" t="s">
        <v>3062</v>
      </c>
      <c r="C279" s="200" t="s">
        <v>111</v>
      </c>
      <c r="D279" s="30" t="s">
        <v>2447</v>
      </c>
      <c r="E279" s="30"/>
      <c r="F279" s="142" t="s">
        <v>998</v>
      </c>
      <c r="G279" s="68">
        <v>50</v>
      </c>
      <c r="H279" s="181" t="s">
        <v>233</v>
      </c>
    </row>
    <row r="280" spans="2:8" ht="45" x14ac:dyDescent="0.25">
      <c r="B280" s="142" t="s">
        <v>3062</v>
      </c>
      <c r="C280" s="200" t="s">
        <v>111</v>
      </c>
      <c r="D280" s="30" t="s">
        <v>2448</v>
      </c>
      <c r="E280" s="30"/>
      <c r="F280" s="142" t="s">
        <v>998</v>
      </c>
      <c r="G280" s="68">
        <v>50</v>
      </c>
      <c r="H280" s="181" t="s">
        <v>233</v>
      </c>
    </row>
    <row r="281" spans="2:8" ht="30" x14ac:dyDescent="0.25">
      <c r="B281" s="142" t="s">
        <v>3062</v>
      </c>
      <c r="C281" s="200" t="s">
        <v>111</v>
      </c>
      <c r="D281" s="4" t="s">
        <v>2449</v>
      </c>
      <c r="E281" s="30"/>
      <c r="F281" s="142" t="s">
        <v>998</v>
      </c>
      <c r="G281" s="68">
        <v>50</v>
      </c>
      <c r="H281" s="181" t="s">
        <v>233</v>
      </c>
    </row>
    <row r="282" spans="2:8" ht="26.25" customHeight="1" x14ac:dyDescent="0.25">
      <c r="B282" s="142" t="s">
        <v>3062</v>
      </c>
      <c r="C282" s="200" t="s">
        <v>111</v>
      </c>
      <c r="D282" s="4" t="s">
        <v>2450</v>
      </c>
      <c r="E282" s="30"/>
      <c r="F282" s="142" t="s">
        <v>998</v>
      </c>
      <c r="G282" s="68">
        <v>50</v>
      </c>
      <c r="H282" s="181" t="s">
        <v>233</v>
      </c>
    </row>
    <row r="283" spans="2:8" ht="30" x14ac:dyDescent="0.25">
      <c r="B283" s="142" t="s">
        <v>3062</v>
      </c>
      <c r="C283" s="200" t="s">
        <v>111</v>
      </c>
      <c r="D283" s="4" t="s">
        <v>2451</v>
      </c>
      <c r="E283" s="30"/>
      <c r="F283" s="142" t="s">
        <v>998</v>
      </c>
      <c r="G283" s="61">
        <v>50</v>
      </c>
      <c r="H283" s="181" t="s">
        <v>233</v>
      </c>
    </row>
    <row r="284" spans="2:8" ht="15" x14ac:dyDescent="0.25">
      <c r="B284" s="142" t="s">
        <v>3062</v>
      </c>
      <c r="C284" s="200" t="s">
        <v>111</v>
      </c>
      <c r="D284" s="4" t="s">
        <v>2452</v>
      </c>
      <c r="E284" s="30"/>
      <c r="F284" s="142" t="s">
        <v>998</v>
      </c>
      <c r="G284" s="61">
        <v>50</v>
      </c>
      <c r="H284" s="181" t="s">
        <v>233</v>
      </c>
    </row>
    <row r="285" spans="2:8" ht="30" x14ac:dyDescent="0.25">
      <c r="B285" s="142" t="s">
        <v>3062</v>
      </c>
      <c r="C285" s="200" t="s">
        <v>111</v>
      </c>
      <c r="D285" s="4" t="s">
        <v>2453</v>
      </c>
      <c r="E285" s="30"/>
      <c r="F285" s="142" t="s">
        <v>998</v>
      </c>
      <c r="G285" s="61">
        <v>50</v>
      </c>
      <c r="H285" s="181" t="s">
        <v>233</v>
      </c>
    </row>
    <row r="286" spans="2:8" ht="30" x14ac:dyDescent="0.25">
      <c r="B286" s="142" t="s">
        <v>3062</v>
      </c>
      <c r="C286" s="200" t="s">
        <v>111</v>
      </c>
      <c r="D286" s="30" t="s">
        <v>3057</v>
      </c>
      <c r="E286" s="30"/>
      <c r="F286" s="142" t="s">
        <v>998</v>
      </c>
      <c r="G286" s="61">
        <v>50</v>
      </c>
      <c r="H286" s="181" t="s">
        <v>233</v>
      </c>
    </row>
    <row r="287" spans="2:8" ht="30" x14ac:dyDescent="0.25">
      <c r="B287" s="142" t="s">
        <v>3062</v>
      </c>
      <c r="C287" s="200" t="s">
        <v>111</v>
      </c>
      <c r="D287" s="4" t="s">
        <v>2454</v>
      </c>
      <c r="E287" s="30"/>
      <c r="F287" s="142" t="s">
        <v>998</v>
      </c>
      <c r="G287" s="68">
        <v>50</v>
      </c>
      <c r="H287" s="181" t="s">
        <v>233</v>
      </c>
    </row>
    <row r="288" spans="2:8" ht="30" x14ac:dyDescent="0.25">
      <c r="B288" s="142" t="s">
        <v>3062</v>
      </c>
      <c r="C288" s="200" t="s">
        <v>111</v>
      </c>
      <c r="D288" s="4" t="s">
        <v>2455</v>
      </c>
      <c r="E288" s="30"/>
      <c r="F288" s="142" t="s">
        <v>998</v>
      </c>
      <c r="G288" s="68">
        <v>50</v>
      </c>
      <c r="H288" s="181" t="s">
        <v>233</v>
      </c>
    </row>
    <row r="289" spans="2:8" ht="30" x14ac:dyDescent="0.25">
      <c r="B289" s="142" t="s">
        <v>3062</v>
      </c>
      <c r="C289" s="200" t="s">
        <v>111</v>
      </c>
      <c r="D289" s="30" t="s">
        <v>2456</v>
      </c>
      <c r="E289" s="30"/>
      <c r="F289" s="142" t="s">
        <v>998</v>
      </c>
      <c r="G289" s="68">
        <v>50</v>
      </c>
      <c r="H289" s="181" t="s">
        <v>233</v>
      </c>
    </row>
    <row r="290" spans="2:8" ht="30" x14ac:dyDescent="0.25">
      <c r="B290" s="142" t="s">
        <v>3062</v>
      </c>
      <c r="C290" s="200" t="s">
        <v>111</v>
      </c>
      <c r="D290" s="4" t="s">
        <v>2457</v>
      </c>
      <c r="E290" s="30"/>
      <c r="F290" s="142" t="s">
        <v>998</v>
      </c>
      <c r="G290" s="68">
        <v>50</v>
      </c>
      <c r="H290" s="181" t="s">
        <v>233</v>
      </c>
    </row>
    <row r="291" spans="2:8" ht="15" x14ac:dyDescent="0.25">
      <c r="B291" s="142" t="s">
        <v>3062</v>
      </c>
      <c r="C291" s="200" t="s">
        <v>111</v>
      </c>
      <c r="D291" s="4" t="s">
        <v>2458</v>
      </c>
      <c r="E291" s="30"/>
      <c r="F291" s="142" t="s">
        <v>998</v>
      </c>
      <c r="G291" s="68">
        <v>50</v>
      </c>
      <c r="H291" s="181" t="s">
        <v>233</v>
      </c>
    </row>
    <row r="292" spans="2:8" ht="30" x14ac:dyDescent="0.25">
      <c r="B292" s="142" t="s">
        <v>3062</v>
      </c>
      <c r="C292" s="200" t="s">
        <v>111</v>
      </c>
      <c r="D292" s="4" t="s">
        <v>2459</v>
      </c>
      <c r="E292" s="30"/>
      <c r="F292" s="142" t="s">
        <v>998</v>
      </c>
      <c r="G292" s="68">
        <v>50</v>
      </c>
      <c r="H292" s="181" t="s">
        <v>233</v>
      </c>
    </row>
    <row r="293" spans="2:8" ht="23.25" customHeight="1" x14ac:dyDescent="0.25">
      <c r="B293" s="142" t="s">
        <v>3062</v>
      </c>
      <c r="C293" s="200" t="s">
        <v>111</v>
      </c>
      <c r="D293" s="30" t="s">
        <v>2460</v>
      </c>
      <c r="E293" s="30"/>
      <c r="F293" s="142" t="s">
        <v>998</v>
      </c>
      <c r="G293" s="68">
        <v>50</v>
      </c>
      <c r="H293" s="181" t="s">
        <v>233</v>
      </c>
    </row>
    <row r="294" spans="2:8" ht="28.5" customHeight="1" x14ac:dyDescent="0.25">
      <c r="B294" s="142" t="s">
        <v>3062</v>
      </c>
      <c r="C294" s="200" t="s">
        <v>111</v>
      </c>
      <c r="D294" s="71" t="s">
        <v>2461</v>
      </c>
      <c r="E294" s="71"/>
      <c r="F294" s="142" t="s">
        <v>998</v>
      </c>
      <c r="G294" s="17">
        <v>50</v>
      </c>
      <c r="H294" s="181" t="s">
        <v>233</v>
      </c>
    </row>
    <row r="295" spans="2:8" ht="30" x14ac:dyDescent="0.25">
      <c r="B295" s="142" t="s">
        <v>3062</v>
      </c>
      <c r="C295" s="200" t="s">
        <v>111</v>
      </c>
      <c r="D295" s="71" t="s">
        <v>3058</v>
      </c>
      <c r="E295" s="71"/>
      <c r="F295" s="142" t="s">
        <v>998</v>
      </c>
      <c r="G295" s="17">
        <v>500</v>
      </c>
      <c r="H295" s="181" t="s">
        <v>233</v>
      </c>
    </row>
    <row r="296" spans="2:8" ht="15" x14ac:dyDescent="0.25">
      <c r="B296" s="142" t="s">
        <v>3062</v>
      </c>
      <c r="C296" s="200" t="s">
        <v>111</v>
      </c>
      <c r="D296" s="71" t="s">
        <v>2462</v>
      </c>
      <c r="E296" s="71"/>
      <c r="F296" s="142" t="s">
        <v>998</v>
      </c>
      <c r="G296" s="17">
        <v>50</v>
      </c>
      <c r="H296" s="181" t="s">
        <v>233</v>
      </c>
    </row>
    <row r="297" spans="2:8" ht="30" x14ac:dyDescent="0.25">
      <c r="B297" s="142" t="s">
        <v>3062</v>
      </c>
      <c r="C297" s="200" t="s">
        <v>111</v>
      </c>
      <c r="D297" s="71" t="s">
        <v>2463</v>
      </c>
      <c r="E297" s="71"/>
      <c r="F297" s="142" t="s">
        <v>998</v>
      </c>
      <c r="G297" s="17">
        <v>50</v>
      </c>
      <c r="H297" s="181" t="s">
        <v>233</v>
      </c>
    </row>
    <row r="298" spans="2:8" ht="81.75" customHeight="1" x14ac:dyDescent="0.25">
      <c r="B298" s="142" t="s">
        <v>3062</v>
      </c>
      <c r="C298" s="200" t="s">
        <v>111</v>
      </c>
      <c r="D298" s="71" t="s">
        <v>2464</v>
      </c>
      <c r="E298" s="71"/>
      <c r="F298" s="142" t="s">
        <v>998</v>
      </c>
      <c r="G298" s="17">
        <v>50</v>
      </c>
      <c r="H298" s="181" t="s">
        <v>233</v>
      </c>
    </row>
    <row r="299" spans="2:8" ht="60" customHeight="1" x14ac:dyDescent="0.25">
      <c r="B299" s="142" t="s">
        <v>3062</v>
      </c>
      <c r="C299" s="200" t="s">
        <v>111</v>
      </c>
      <c r="D299" s="71" t="s">
        <v>2465</v>
      </c>
      <c r="E299" s="71"/>
      <c r="F299" s="142" t="s">
        <v>998</v>
      </c>
      <c r="G299" s="17">
        <v>50</v>
      </c>
      <c r="H299" s="181" t="s">
        <v>233</v>
      </c>
    </row>
    <row r="300" spans="2:8" ht="40.5" customHeight="1" x14ac:dyDescent="0.25">
      <c r="B300" s="142" t="s">
        <v>3062</v>
      </c>
      <c r="C300" s="200" t="s">
        <v>111</v>
      </c>
      <c r="D300" s="71" t="s">
        <v>2466</v>
      </c>
      <c r="E300" s="71"/>
      <c r="F300" s="142" t="s">
        <v>998</v>
      </c>
      <c r="G300" s="17">
        <v>60</v>
      </c>
      <c r="H300" s="181" t="s">
        <v>233</v>
      </c>
    </row>
    <row r="301" spans="2:8" ht="30" x14ac:dyDescent="0.25">
      <c r="B301" s="142" t="s">
        <v>3062</v>
      </c>
      <c r="C301" s="200" t="s">
        <v>111</v>
      </c>
      <c r="D301" s="71" t="s">
        <v>2467</v>
      </c>
      <c r="E301" s="71"/>
      <c r="F301" s="142" t="s">
        <v>998</v>
      </c>
      <c r="G301" s="17">
        <v>50</v>
      </c>
      <c r="H301" s="181" t="s">
        <v>233</v>
      </c>
    </row>
    <row r="302" spans="2:8" ht="45" x14ac:dyDescent="0.25">
      <c r="B302" s="141" t="s">
        <v>3063</v>
      </c>
      <c r="C302" s="200" t="s">
        <v>111</v>
      </c>
      <c r="D302" s="71" t="s">
        <v>2444</v>
      </c>
      <c r="E302" s="71"/>
      <c r="F302" s="142" t="s">
        <v>998</v>
      </c>
      <c r="G302" s="17">
        <v>30</v>
      </c>
      <c r="H302" s="181" t="s">
        <v>233</v>
      </c>
    </row>
    <row r="303" spans="2:8" ht="45" x14ac:dyDescent="0.25">
      <c r="B303" s="141" t="s">
        <v>3063</v>
      </c>
      <c r="C303" s="200" t="s">
        <v>111</v>
      </c>
      <c r="D303" s="71" t="s">
        <v>2468</v>
      </c>
      <c r="E303" s="71"/>
      <c r="F303" s="142" t="s">
        <v>998</v>
      </c>
      <c r="G303" s="17">
        <v>40</v>
      </c>
      <c r="H303" s="181" t="s">
        <v>233</v>
      </c>
    </row>
    <row r="304" spans="2:8" ht="45" x14ac:dyDescent="0.25">
      <c r="B304" s="141" t="s">
        <v>3063</v>
      </c>
      <c r="C304" s="200" t="s">
        <v>111</v>
      </c>
      <c r="D304" s="71" t="s">
        <v>3059</v>
      </c>
      <c r="E304" s="71"/>
      <c r="F304" s="142" t="s">
        <v>998</v>
      </c>
      <c r="G304" s="17">
        <v>55</v>
      </c>
      <c r="H304" s="181" t="s">
        <v>233</v>
      </c>
    </row>
    <row r="305" spans="2:8" ht="45" x14ac:dyDescent="0.25">
      <c r="B305" s="141" t="s">
        <v>3063</v>
      </c>
      <c r="C305" s="200" t="s">
        <v>111</v>
      </c>
      <c r="D305" s="71" t="s">
        <v>2461</v>
      </c>
      <c r="E305" s="71"/>
      <c r="F305" s="142" t="s">
        <v>998</v>
      </c>
      <c r="G305" s="17">
        <v>55</v>
      </c>
      <c r="H305" s="181" t="s">
        <v>233</v>
      </c>
    </row>
    <row r="306" spans="2:8" ht="84" customHeight="1" x14ac:dyDescent="0.25">
      <c r="B306" s="141" t="s">
        <v>3063</v>
      </c>
      <c r="C306" s="200" t="s">
        <v>111</v>
      </c>
      <c r="D306" s="71" t="s">
        <v>3060</v>
      </c>
      <c r="E306" s="71"/>
      <c r="F306" s="142" t="s">
        <v>998</v>
      </c>
      <c r="G306" s="17">
        <v>55</v>
      </c>
      <c r="H306" s="181" t="s">
        <v>233</v>
      </c>
    </row>
    <row r="307" spans="2:8" ht="53.25" customHeight="1" x14ac:dyDescent="0.25">
      <c r="B307" s="142" t="s">
        <v>1029</v>
      </c>
      <c r="C307" s="200" t="s">
        <v>111</v>
      </c>
      <c r="D307" s="30" t="s">
        <v>2469</v>
      </c>
      <c r="E307" s="30"/>
      <c r="F307" s="142" t="s">
        <v>998</v>
      </c>
      <c r="G307" s="68">
        <v>25</v>
      </c>
      <c r="H307" s="181" t="s">
        <v>233</v>
      </c>
    </row>
    <row r="308" spans="2:8" ht="53.25" customHeight="1" x14ac:dyDescent="0.25">
      <c r="B308" s="71" t="s">
        <v>1031</v>
      </c>
      <c r="C308" s="200" t="s">
        <v>111</v>
      </c>
      <c r="D308" s="211" t="s">
        <v>2470</v>
      </c>
      <c r="E308" s="141" t="s">
        <v>2261</v>
      </c>
      <c r="F308" s="141" t="s">
        <v>2279</v>
      </c>
      <c r="G308" s="17">
        <v>50</v>
      </c>
      <c r="H308" s="183" t="s">
        <v>3046</v>
      </c>
    </row>
    <row r="309" spans="2:8" ht="30" x14ac:dyDescent="0.25">
      <c r="B309" s="30" t="s">
        <v>3061</v>
      </c>
      <c r="C309" s="200" t="s">
        <v>111</v>
      </c>
      <c r="D309" s="30" t="s">
        <v>2472</v>
      </c>
      <c r="E309" s="142" t="s">
        <v>1050</v>
      </c>
      <c r="F309" s="142" t="s">
        <v>2281</v>
      </c>
      <c r="G309" s="68" t="s">
        <v>1052</v>
      </c>
      <c r="H309" s="181" t="s">
        <v>3053</v>
      </c>
    </row>
    <row r="310" spans="2:8" ht="30" x14ac:dyDescent="0.25">
      <c r="B310" s="30" t="s">
        <v>3061</v>
      </c>
      <c r="C310" s="200" t="s">
        <v>111</v>
      </c>
      <c r="D310" s="30" t="s">
        <v>2473</v>
      </c>
      <c r="E310" s="142" t="s">
        <v>1050</v>
      </c>
      <c r="F310" s="142" t="s">
        <v>2282</v>
      </c>
      <c r="G310" s="68" t="s">
        <v>1061</v>
      </c>
      <c r="H310" s="181" t="s">
        <v>3053</v>
      </c>
    </row>
    <row r="311" spans="2:8" ht="45" x14ac:dyDescent="0.25">
      <c r="B311" s="30" t="s">
        <v>3061</v>
      </c>
      <c r="C311" s="200" t="s">
        <v>111</v>
      </c>
      <c r="D311" s="4" t="s">
        <v>2474</v>
      </c>
      <c r="E311" s="30"/>
      <c r="F311" s="142" t="s">
        <v>2282</v>
      </c>
      <c r="G311" s="68" t="s">
        <v>1061</v>
      </c>
      <c r="H311" s="181" t="s">
        <v>3053</v>
      </c>
    </row>
    <row r="312" spans="2:8" ht="30" x14ac:dyDescent="0.25">
      <c r="B312" s="30" t="s">
        <v>3061</v>
      </c>
      <c r="C312" s="200" t="s">
        <v>111</v>
      </c>
      <c r="D312" s="30" t="s">
        <v>2475</v>
      </c>
      <c r="E312" s="30"/>
      <c r="F312" s="142" t="s">
        <v>2283</v>
      </c>
      <c r="G312" s="30" t="s">
        <v>1065</v>
      </c>
      <c r="H312" s="181" t="s">
        <v>3053</v>
      </c>
    </row>
    <row r="313" spans="2:8" ht="75" x14ac:dyDescent="0.25">
      <c r="B313" s="30" t="s">
        <v>3061</v>
      </c>
      <c r="C313" s="200" t="s">
        <v>111</v>
      </c>
      <c r="D313" s="30" t="s">
        <v>2476</v>
      </c>
      <c r="E313" s="30"/>
      <c r="F313" s="142" t="s">
        <v>2284</v>
      </c>
      <c r="G313" s="30" t="s">
        <v>1067</v>
      </c>
      <c r="H313" s="181" t="s">
        <v>3053</v>
      </c>
    </row>
    <row r="314" spans="2:8" ht="30" x14ac:dyDescent="0.25">
      <c r="B314" s="30" t="s">
        <v>3061</v>
      </c>
      <c r="C314" s="200" t="s">
        <v>111</v>
      </c>
      <c r="D314" s="4" t="s">
        <v>2477</v>
      </c>
      <c r="E314" s="30"/>
      <c r="F314" s="142" t="s">
        <v>2285</v>
      </c>
      <c r="G314" s="30" t="s">
        <v>1067</v>
      </c>
      <c r="H314" s="181" t="s">
        <v>3053</v>
      </c>
    </row>
    <row r="315" spans="2:8" ht="30" x14ac:dyDescent="0.25">
      <c r="B315" s="30" t="s">
        <v>3061</v>
      </c>
      <c r="C315" s="200" t="s">
        <v>111</v>
      </c>
      <c r="D315" s="4" t="s">
        <v>2478</v>
      </c>
      <c r="E315" s="30"/>
      <c r="F315" s="142" t="s">
        <v>2286</v>
      </c>
      <c r="G315" s="68" t="s">
        <v>1067</v>
      </c>
      <c r="H315" s="181" t="s">
        <v>3053</v>
      </c>
    </row>
    <row r="316" spans="2:8" ht="30" x14ac:dyDescent="0.25">
      <c r="B316" s="30" t="s">
        <v>3061</v>
      </c>
      <c r="C316" s="200" t="s">
        <v>111</v>
      </c>
      <c r="D316" s="4" t="s">
        <v>2479</v>
      </c>
      <c r="E316" s="30"/>
      <c r="F316" s="142" t="s">
        <v>2287</v>
      </c>
      <c r="G316" s="4" t="s">
        <v>1052</v>
      </c>
      <c r="H316" s="181" t="s">
        <v>3053</v>
      </c>
    </row>
    <row r="317" spans="2:8" ht="30" x14ac:dyDescent="0.25">
      <c r="B317" s="30" t="s">
        <v>3061</v>
      </c>
      <c r="C317" s="200" t="s">
        <v>111</v>
      </c>
      <c r="D317" s="4" t="s">
        <v>2480</v>
      </c>
      <c r="E317" s="30"/>
      <c r="F317" s="142" t="s">
        <v>2288</v>
      </c>
      <c r="G317" s="4" t="s">
        <v>1052</v>
      </c>
      <c r="H317" s="181" t="s">
        <v>3053</v>
      </c>
    </row>
    <row r="318" spans="2:8" ht="63" customHeight="1" x14ac:dyDescent="0.25">
      <c r="B318" s="30" t="s">
        <v>3061</v>
      </c>
      <c r="C318" s="200" t="s">
        <v>111</v>
      </c>
      <c r="D318" s="4" t="s">
        <v>2481</v>
      </c>
      <c r="E318" s="30"/>
      <c r="F318" s="142" t="s">
        <v>2289</v>
      </c>
      <c r="G318" s="61" t="s">
        <v>1072</v>
      </c>
      <c r="H318" s="181" t="s">
        <v>3053</v>
      </c>
    </row>
    <row r="319" spans="2:8" ht="45" x14ac:dyDescent="0.25">
      <c r="B319" s="30" t="s">
        <v>3061</v>
      </c>
      <c r="C319" s="200" t="s">
        <v>111</v>
      </c>
      <c r="D319" s="30" t="s">
        <v>2482</v>
      </c>
      <c r="E319" s="30"/>
      <c r="F319" s="142" t="s">
        <v>2290</v>
      </c>
      <c r="G319" s="61" t="s">
        <v>1074</v>
      </c>
      <c r="H319" s="181" t="s">
        <v>3053</v>
      </c>
    </row>
    <row r="320" spans="2:8" ht="45" x14ac:dyDescent="0.25">
      <c r="B320" s="30" t="s">
        <v>3061</v>
      </c>
      <c r="C320" s="200" t="s">
        <v>111</v>
      </c>
      <c r="D320" s="4" t="s">
        <v>2483</v>
      </c>
      <c r="E320" s="30"/>
      <c r="F320" s="142" t="s">
        <v>2291</v>
      </c>
      <c r="G320" s="68" t="s">
        <v>1076</v>
      </c>
      <c r="H320" s="181" t="s">
        <v>3053</v>
      </c>
    </row>
    <row r="321" spans="2:8" ht="45" x14ac:dyDescent="0.25">
      <c r="B321" s="30" t="s">
        <v>3061</v>
      </c>
      <c r="C321" s="200" t="s">
        <v>111</v>
      </c>
      <c r="D321" s="4" t="s">
        <v>2484</v>
      </c>
      <c r="E321" s="30"/>
      <c r="F321" s="142" t="s">
        <v>2292</v>
      </c>
      <c r="G321" s="68" t="s">
        <v>1078</v>
      </c>
      <c r="H321" s="181" t="s">
        <v>3053</v>
      </c>
    </row>
    <row r="322" spans="2:8" ht="45" x14ac:dyDescent="0.25">
      <c r="B322" s="30" t="s">
        <v>3061</v>
      </c>
      <c r="C322" s="200" t="s">
        <v>111</v>
      </c>
      <c r="D322" s="30" t="s">
        <v>2485</v>
      </c>
      <c r="E322" s="30"/>
      <c r="F322" s="142" t="s">
        <v>2293</v>
      </c>
      <c r="G322" s="30" t="s">
        <v>1080</v>
      </c>
      <c r="H322" s="181" t="s">
        <v>3053</v>
      </c>
    </row>
    <row r="323" spans="2:8" ht="30" x14ac:dyDescent="0.25">
      <c r="B323" s="30" t="s">
        <v>3061</v>
      </c>
      <c r="C323" s="200" t="s">
        <v>111</v>
      </c>
      <c r="D323" s="4" t="s">
        <v>2486</v>
      </c>
      <c r="E323" s="30"/>
      <c r="F323" s="142" t="s">
        <v>2294</v>
      </c>
      <c r="G323" s="68" t="s">
        <v>1082</v>
      </c>
      <c r="H323" s="181" t="s">
        <v>3053</v>
      </c>
    </row>
    <row r="324" spans="2:8" ht="30" x14ac:dyDescent="0.25">
      <c r="B324" s="30" t="s">
        <v>3061</v>
      </c>
      <c r="C324" s="200" t="s">
        <v>111</v>
      </c>
      <c r="D324" s="4" t="s">
        <v>2487</v>
      </c>
      <c r="E324" s="30"/>
      <c r="F324" s="142" t="s">
        <v>2295</v>
      </c>
      <c r="G324" s="68" t="s">
        <v>1082</v>
      </c>
      <c r="H324" s="181" t="s">
        <v>3053</v>
      </c>
    </row>
    <row r="325" spans="2:8" ht="30" x14ac:dyDescent="0.25">
      <c r="B325" s="30" t="s">
        <v>3061</v>
      </c>
      <c r="C325" s="200" t="s">
        <v>111</v>
      </c>
      <c r="D325" s="4" t="s">
        <v>2488</v>
      </c>
      <c r="E325" s="30"/>
      <c r="F325" s="142" t="s">
        <v>2296</v>
      </c>
      <c r="G325" s="30" t="s">
        <v>1085</v>
      </c>
      <c r="H325" s="181" t="s">
        <v>3053</v>
      </c>
    </row>
    <row r="326" spans="2:8" ht="75" x14ac:dyDescent="0.25">
      <c r="B326" s="30" t="s">
        <v>3061</v>
      </c>
      <c r="C326" s="200" t="s">
        <v>111</v>
      </c>
      <c r="D326" s="30" t="s">
        <v>2489</v>
      </c>
      <c r="E326" s="30"/>
      <c r="F326" s="142" t="s">
        <v>2297</v>
      </c>
      <c r="G326" s="30" t="s">
        <v>1087</v>
      </c>
      <c r="H326" s="181" t="s">
        <v>3053</v>
      </c>
    </row>
    <row r="327" spans="2:8" ht="30" x14ac:dyDescent="0.25">
      <c r="B327" s="30" t="s">
        <v>3061</v>
      </c>
      <c r="C327" s="213" t="s">
        <v>111</v>
      </c>
      <c r="D327" s="15" t="s">
        <v>2490</v>
      </c>
      <c r="E327" s="143" t="s">
        <v>2263</v>
      </c>
      <c r="F327" s="143" t="s">
        <v>2298</v>
      </c>
      <c r="G327" s="15" t="s">
        <v>1087</v>
      </c>
      <c r="H327" s="181" t="s">
        <v>3053</v>
      </c>
    </row>
    <row r="328" spans="2:8" ht="30" x14ac:dyDescent="0.25">
      <c r="B328" s="30" t="s">
        <v>3061</v>
      </c>
      <c r="C328" s="200" t="s">
        <v>111</v>
      </c>
      <c r="D328" s="71" t="s">
        <v>2491</v>
      </c>
      <c r="E328" s="141" t="s">
        <v>2315</v>
      </c>
      <c r="F328" s="141" t="s">
        <v>2299</v>
      </c>
      <c r="G328" s="71" t="s">
        <v>1087</v>
      </c>
      <c r="H328" s="181" t="s">
        <v>3053</v>
      </c>
    </row>
    <row r="329" spans="2:8" ht="60" x14ac:dyDescent="0.25">
      <c r="B329" s="30" t="s">
        <v>3061</v>
      </c>
      <c r="C329" s="200" t="s">
        <v>111</v>
      </c>
      <c r="D329" s="71" t="s">
        <v>2492</v>
      </c>
      <c r="E329" s="71"/>
      <c r="F329" s="141" t="s">
        <v>2300</v>
      </c>
      <c r="G329" s="71" t="s">
        <v>1087</v>
      </c>
      <c r="H329" s="181" t="s">
        <v>3053</v>
      </c>
    </row>
    <row r="330" spans="2:8" ht="45" x14ac:dyDescent="0.25">
      <c r="B330" s="30" t="s">
        <v>3064</v>
      </c>
      <c r="C330" s="200" t="s">
        <v>111</v>
      </c>
      <c r="D330" s="71" t="s">
        <v>2493</v>
      </c>
      <c r="E330" s="71"/>
      <c r="F330" s="141" t="s">
        <v>2301</v>
      </c>
      <c r="G330" s="17">
        <v>25</v>
      </c>
      <c r="H330" s="181" t="s">
        <v>3053</v>
      </c>
    </row>
    <row r="331" spans="2:8" ht="60" x14ac:dyDescent="0.25">
      <c r="B331" s="30" t="s">
        <v>3064</v>
      </c>
      <c r="C331" s="200" t="s">
        <v>111</v>
      </c>
      <c r="D331" s="71" t="s">
        <v>2494</v>
      </c>
      <c r="E331" s="71"/>
      <c r="F331" s="141" t="s">
        <v>2302</v>
      </c>
      <c r="G331" s="17">
        <v>200</v>
      </c>
      <c r="H331" s="181" t="s">
        <v>3053</v>
      </c>
    </row>
    <row r="332" spans="2:8" ht="75" x14ac:dyDescent="0.25">
      <c r="B332" s="30" t="s">
        <v>3061</v>
      </c>
      <c r="C332" s="200" t="s">
        <v>111</v>
      </c>
      <c r="D332" s="71" t="s">
        <v>2495</v>
      </c>
      <c r="E332" s="141" t="s">
        <v>2593</v>
      </c>
      <c r="F332" s="141" t="s">
        <v>2303</v>
      </c>
      <c r="G332" s="71" t="s">
        <v>1092</v>
      </c>
      <c r="H332" s="181" t="s">
        <v>3053</v>
      </c>
    </row>
    <row r="333" spans="2:8" ht="45" x14ac:dyDescent="0.25">
      <c r="B333" s="30" t="s">
        <v>3064</v>
      </c>
      <c r="C333" s="200" t="s">
        <v>111</v>
      </c>
      <c r="D333" s="71" t="s">
        <v>2496</v>
      </c>
      <c r="E333" s="71"/>
      <c r="F333" s="141" t="s">
        <v>2304</v>
      </c>
      <c r="G333" s="71" t="s">
        <v>1052</v>
      </c>
      <c r="H333" s="181" t="s">
        <v>3053</v>
      </c>
    </row>
    <row r="334" spans="2:8" ht="100.5" customHeight="1" x14ac:dyDescent="0.25">
      <c r="B334" s="30" t="s">
        <v>3064</v>
      </c>
      <c r="C334" s="200" t="s">
        <v>111</v>
      </c>
      <c r="D334" s="71" t="s">
        <v>2497</v>
      </c>
      <c r="E334" s="71"/>
      <c r="F334" s="141" t="s">
        <v>2304</v>
      </c>
      <c r="G334" s="71" t="s">
        <v>1052</v>
      </c>
      <c r="H334" s="181" t="s">
        <v>3053</v>
      </c>
    </row>
    <row r="335" spans="2:8" ht="30" x14ac:dyDescent="0.25">
      <c r="B335" s="30" t="s">
        <v>3064</v>
      </c>
      <c r="C335" s="200" t="s">
        <v>111</v>
      </c>
      <c r="D335" s="71" t="s">
        <v>2498</v>
      </c>
      <c r="E335" s="71"/>
      <c r="F335" s="141" t="s">
        <v>2304</v>
      </c>
      <c r="G335" s="71" t="s">
        <v>1052</v>
      </c>
      <c r="H335" s="181" t="s">
        <v>3053</v>
      </c>
    </row>
    <row r="336" spans="2:8" ht="30" x14ac:dyDescent="0.25">
      <c r="B336" s="30" t="s">
        <v>3064</v>
      </c>
      <c r="C336" s="200" t="s">
        <v>111</v>
      </c>
      <c r="D336" s="71" t="s">
        <v>2499</v>
      </c>
      <c r="E336" s="71"/>
      <c r="F336" s="141" t="s">
        <v>2304</v>
      </c>
      <c r="G336" s="71" t="s">
        <v>1052</v>
      </c>
      <c r="H336" s="181" t="s">
        <v>3053</v>
      </c>
    </row>
    <row r="337" spans="2:8" ht="105.75" customHeight="1" x14ac:dyDescent="0.25">
      <c r="B337" s="30" t="s">
        <v>3064</v>
      </c>
      <c r="C337" s="200" t="s">
        <v>111</v>
      </c>
      <c r="D337" s="71" t="s">
        <v>2500</v>
      </c>
      <c r="E337" s="71"/>
      <c r="F337" s="141" t="s">
        <v>2304</v>
      </c>
      <c r="G337" s="71" t="s">
        <v>1052</v>
      </c>
      <c r="H337" s="181" t="s">
        <v>3053</v>
      </c>
    </row>
    <row r="338" spans="2:8" ht="45" x14ac:dyDescent="0.25">
      <c r="B338" s="30" t="s">
        <v>3064</v>
      </c>
      <c r="C338" s="200" t="s">
        <v>111</v>
      </c>
      <c r="D338" s="71" t="s">
        <v>2501</v>
      </c>
      <c r="E338" s="71"/>
      <c r="F338" s="141" t="s">
        <v>2305</v>
      </c>
      <c r="G338" s="71" t="s">
        <v>1052</v>
      </c>
      <c r="H338" s="181" t="s">
        <v>3053</v>
      </c>
    </row>
    <row r="339" spans="2:8" ht="75" x14ac:dyDescent="0.25">
      <c r="B339" s="30" t="s">
        <v>3061</v>
      </c>
      <c r="C339" s="200" t="s">
        <v>111</v>
      </c>
      <c r="D339" s="71" t="s">
        <v>2502</v>
      </c>
      <c r="E339" s="71"/>
      <c r="F339" s="141" t="s">
        <v>2306</v>
      </c>
      <c r="G339" s="71"/>
      <c r="H339" s="181" t="s">
        <v>3053</v>
      </c>
    </row>
    <row r="340" spans="2:8" ht="60" x14ac:dyDescent="0.25">
      <c r="B340" s="30" t="s">
        <v>3061</v>
      </c>
      <c r="C340" s="200" t="s">
        <v>111</v>
      </c>
      <c r="D340" s="71" t="s">
        <v>2503</v>
      </c>
      <c r="E340" s="71"/>
      <c r="F340" s="141" t="s">
        <v>2307</v>
      </c>
      <c r="G340" s="71" t="s">
        <v>1100</v>
      </c>
      <c r="H340" s="181" t="s">
        <v>3053</v>
      </c>
    </row>
    <row r="341" spans="2:8" ht="45" x14ac:dyDescent="0.25">
      <c r="B341" s="30" t="s">
        <v>3061</v>
      </c>
      <c r="C341" s="200" t="s">
        <v>111</v>
      </c>
      <c r="D341" s="71" t="s">
        <v>2504</v>
      </c>
      <c r="E341" s="71"/>
      <c r="F341" s="141" t="s">
        <v>2308</v>
      </c>
      <c r="G341" s="71" t="s">
        <v>1101</v>
      </c>
      <c r="H341" s="181" t="s">
        <v>3053</v>
      </c>
    </row>
    <row r="342" spans="2:8" ht="45" x14ac:dyDescent="0.25">
      <c r="B342" s="30" t="s">
        <v>3061</v>
      </c>
      <c r="C342" s="200" t="s">
        <v>111</v>
      </c>
      <c r="D342" s="71" t="s">
        <v>2505</v>
      </c>
      <c r="E342" s="71"/>
      <c r="F342" s="141" t="s">
        <v>2308</v>
      </c>
      <c r="G342" s="71" t="s">
        <v>1101</v>
      </c>
      <c r="H342" s="181" t="s">
        <v>3053</v>
      </c>
    </row>
    <row r="343" spans="2:8" ht="22.5" customHeight="1" x14ac:dyDescent="0.25">
      <c r="B343" s="50" t="s">
        <v>3110</v>
      </c>
      <c r="C343" s="56"/>
      <c r="D343" s="56" t="s">
        <v>2340</v>
      </c>
      <c r="E343" s="56"/>
      <c r="F343" s="56"/>
      <c r="G343" s="56"/>
      <c r="H343" s="56"/>
    </row>
    <row r="344" spans="2:8" ht="30" x14ac:dyDescent="0.25">
      <c r="B344" s="30" t="s">
        <v>1103</v>
      </c>
      <c r="C344" s="30" t="s">
        <v>111</v>
      </c>
      <c r="D344" s="30" t="s">
        <v>2506</v>
      </c>
      <c r="E344" s="142" t="s">
        <v>2264</v>
      </c>
      <c r="F344" s="30"/>
      <c r="G344" s="75" t="s">
        <v>1107</v>
      </c>
      <c r="H344" s="182" t="s">
        <v>3054</v>
      </c>
    </row>
    <row r="345" spans="2:8" ht="75" x14ac:dyDescent="0.25">
      <c r="B345" s="30" t="s">
        <v>3065</v>
      </c>
      <c r="C345" s="30" t="s">
        <v>111</v>
      </c>
      <c r="D345" s="30" t="s">
        <v>3066</v>
      </c>
      <c r="E345" s="143" t="s">
        <v>2265</v>
      </c>
      <c r="F345" s="30" t="s">
        <v>1115</v>
      </c>
      <c r="G345" s="15" t="s">
        <v>2945</v>
      </c>
      <c r="H345" s="15"/>
    </row>
    <row r="346" spans="2:8" ht="75" x14ac:dyDescent="0.25">
      <c r="B346" s="30" t="s">
        <v>3082</v>
      </c>
      <c r="C346" s="30" t="s">
        <v>111</v>
      </c>
      <c r="D346" s="30" t="s">
        <v>2507</v>
      </c>
      <c r="E346" s="30"/>
      <c r="F346" s="30"/>
      <c r="G346" s="15" t="s">
        <v>1125</v>
      </c>
      <c r="H346" s="15" t="s">
        <v>1115</v>
      </c>
    </row>
    <row r="347" spans="2:8" ht="30" x14ac:dyDescent="0.25">
      <c r="B347" s="71" t="s">
        <v>3083</v>
      </c>
      <c r="C347" s="71" t="s">
        <v>111</v>
      </c>
      <c r="D347" s="71" t="s">
        <v>2508</v>
      </c>
      <c r="E347" s="71"/>
      <c r="F347" s="71"/>
      <c r="G347" s="15" t="s">
        <v>1125</v>
      </c>
      <c r="H347" s="15" t="s">
        <v>1115</v>
      </c>
    </row>
    <row r="348" spans="2:8" ht="75" x14ac:dyDescent="0.25">
      <c r="B348" s="71" t="s">
        <v>3067</v>
      </c>
      <c r="C348" s="71" t="s">
        <v>111</v>
      </c>
      <c r="D348" s="71" t="s">
        <v>2509</v>
      </c>
      <c r="E348" s="142" t="s">
        <v>2266</v>
      </c>
      <c r="F348" s="71"/>
      <c r="G348" s="15" t="s">
        <v>1135</v>
      </c>
      <c r="H348" s="15" t="s">
        <v>1115</v>
      </c>
    </row>
    <row r="349" spans="2:8" ht="75" x14ac:dyDescent="0.25">
      <c r="B349" s="30" t="s">
        <v>3068</v>
      </c>
      <c r="C349" s="71" t="s">
        <v>111</v>
      </c>
      <c r="D349" s="71" t="s">
        <v>3123</v>
      </c>
      <c r="E349" s="141" t="s">
        <v>2267</v>
      </c>
      <c r="F349" s="71"/>
      <c r="G349" s="71" t="s">
        <v>1141</v>
      </c>
      <c r="H349" s="15" t="s">
        <v>1115</v>
      </c>
    </row>
    <row r="350" spans="2:8" ht="45" x14ac:dyDescent="0.25">
      <c r="B350" s="71" t="s">
        <v>3069</v>
      </c>
      <c r="C350" s="71" t="s">
        <v>111</v>
      </c>
      <c r="D350" s="71" t="s">
        <v>2511</v>
      </c>
      <c r="E350" s="141" t="s">
        <v>2268</v>
      </c>
      <c r="F350" s="71"/>
      <c r="G350" s="71" t="s">
        <v>1146</v>
      </c>
      <c r="H350" s="15" t="s">
        <v>1115</v>
      </c>
    </row>
    <row r="351" spans="2:8" ht="75" x14ac:dyDescent="0.25">
      <c r="B351" s="71" t="s">
        <v>3070</v>
      </c>
      <c r="C351" s="71" t="s">
        <v>111</v>
      </c>
      <c r="D351" s="71" t="s">
        <v>2512</v>
      </c>
      <c r="E351" s="141" t="s">
        <v>2327</v>
      </c>
      <c r="F351" s="71"/>
      <c r="G351" s="71" t="s">
        <v>1141</v>
      </c>
      <c r="H351" s="15" t="s">
        <v>1115</v>
      </c>
    </row>
    <row r="352" spans="2:8" ht="45" x14ac:dyDescent="0.25">
      <c r="B352" s="71" t="s">
        <v>3071</v>
      </c>
      <c r="C352" s="71" t="s">
        <v>111</v>
      </c>
      <c r="D352" s="71" t="s">
        <v>3084</v>
      </c>
      <c r="E352" s="141" t="s">
        <v>2328</v>
      </c>
      <c r="F352" s="71"/>
      <c r="G352" s="71" t="s">
        <v>1141</v>
      </c>
      <c r="H352" s="15" t="s">
        <v>1115</v>
      </c>
    </row>
    <row r="353" spans="2:8" ht="60" x14ac:dyDescent="0.25">
      <c r="B353" s="71" t="s">
        <v>3072</v>
      </c>
      <c r="C353" s="71" t="s">
        <v>111</v>
      </c>
      <c r="D353" s="71" t="s">
        <v>3085</v>
      </c>
      <c r="E353" s="141" t="s">
        <v>2329</v>
      </c>
      <c r="F353" s="71"/>
      <c r="G353" s="15" t="s">
        <v>1975</v>
      </c>
      <c r="H353" s="15" t="s">
        <v>1115</v>
      </c>
    </row>
    <row r="354" spans="2:8" ht="60" x14ac:dyDescent="0.25">
      <c r="B354" s="71" t="s">
        <v>3073</v>
      </c>
      <c r="C354" s="71" t="s">
        <v>111</v>
      </c>
      <c r="D354" s="71" t="s">
        <v>3124</v>
      </c>
      <c r="E354" s="141" t="s">
        <v>2327</v>
      </c>
      <c r="F354" s="71"/>
      <c r="G354" s="15" t="s">
        <v>3216</v>
      </c>
      <c r="H354" s="15"/>
    </row>
    <row r="355" spans="2:8" ht="60" x14ac:dyDescent="0.25">
      <c r="B355" s="71" t="s">
        <v>3074</v>
      </c>
      <c r="C355" s="71" t="s">
        <v>111</v>
      </c>
      <c r="D355" s="71" t="s">
        <v>3125</v>
      </c>
      <c r="E355" s="71"/>
      <c r="F355" s="71"/>
      <c r="G355" s="71" t="s">
        <v>1167</v>
      </c>
      <c r="H355" s="15"/>
    </row>
    <row r="356" spans="2:8" ht="45" x14ac:dyDescent="0.25">
      <c r="B356" s="71" t="s">
        <v>3075</v>
      </c>
      <c r="C356" s="71" t="s">
        <v>111</v>
      </c>
      <c r="D356" s="71" t="s">
        <v>3126</v>
      </c>
      <c r="E356" s="71"/>
      <c r="F356" s="71"/>
      <c r="G356" s="17" t="s">
        <v>1172</v>
      </c>
      <c r="H356" s="15"/>
    </row>
    <row r="357" spans="2:8" ht="60" x14ac:dyDescent="0.25">
      <c r="B357" s="71" t="s">
        <v>3076</v>
      </c>
      <c r="C357" s="71" t="s">
        <v>111</v>
      </c>
      <c r="D357" s="71" t="s">
        <v>2516</v>
      </c>
      <c r="E357" s="71"/>
      <c r="F357" s="71"/>
      <c r="G357" s="15" t="s">
        <v>1178</v>
      </c>
      <c r="H357" s="15"/>
    </row>
    <row r="358" spans="2:8" ht="60" x14ac:dyDescent="0.25">
      <c r="B358" s="71" t="s">
        <v>3077</v>
      </c>
      <c r="C358" s="71" t="s">
        <v>111</v>
      </c>
      <c r="D358" s="71" t="s">
        <v>3127</v>
      </c>
      <c r="E358" s="141" t="s">
        <v>2269</v>
      </c>
      <c r="F358" s="71"/>
      <c r="G358" s="71" t="s">
        <v>1185</v>
      </c>
      <c r="H358" s="15"/>
    </row>
    <row r="359" spans="2:8" ht="60" x14ac:dyDescent="0.25">
      <c r="B359" s="81" t="s">
        <v>3078</v>
      </c>
      <c r="C359" s="71" t="s">
        <v>111</v>
      </c>
      <c r="D359" s="71" t="s">
        <v>3086</v>
      </c>
      <c r="E359" s="71"/>
      <c r="F359" s="71"/>
      <c r="G359" s="71" t="s">
        <v>1190</v>
      </c>
      <c r="H359" s="15"/>
    </row>
    <row r="360" spans="2:8" ht="45" x14ac:dyDescent="0.25">
      <c r="B360" s="71" t="s">
        <v>3079</v>
      </c>
      <c r="C360" s="71" t="s">
        <v>111</v>
      </c>
      <c r="D360" s="71" t="s">
        <v>3087</v>
      </c>
      <c r="E360" s="71"/>
      <c r="F360" s="71"/>
      <c r="G360" s="71" t="s">
        <v>1172</v>
      </c>
      <c r="H360" s="15"/>
    </row>
    <row r="361" spans="2:8" ht="60" x14ac:dyDescent="0.25">
      <c r="B361" s="71" t="s">
        <v>3080</v>
      </c>
      <c r="C361" s="71" t="s">
        <v>111</v>
      </c>
      <c r="D361" s="71" t="s">
        <v>3128</v>
      </c>
      <c r="E361" s="146" t="s">
        <v>2316</v>
      </c>
      <c r="F361" s="71"/>
      <c r="G361" s="71" t="s">
        <v>1981</v>
      </c>
      <c r="H361" s="15"/>
    </row>
    <row r="362" spans="2:8" ht="30" x14ac:dyDescent="0.25">
      <c r="B362" s="71" t="s">
        <v>3081</v>
      </c>
      <c r="C362" s="71" t="s">
        <v>111</v>
      </c>
      <c r="D362" s="71" t="s">
        <v>3088</v>
      </c>
      <c r="E362" s="71"/>
      <c r="F362" s="71"/>
      <c r="G362" s="71" t="s">
        <v>1125</v>
      </c>
      <c r="H362" s="15"/>
    </row>
    <row r="363" spans="2:8" ht="45" x14ac:dyDescent="0.25">
      <c r="B363" s="71" t="s">
        <v>1204</v>
      </c>
      <c r="C363" s="71" t="s">
        <v>111</v>
      </c>
      <c r="D363" s="71" t="s">
        <v>3129</v>
      </c>
      <c r="E363" s="146" t="s">
        <v>2270</v>
      </c>
      <c r="F363" s="71"/>
      <c r="G363" s="71" t="s">
        <v>1209</v>
      </c>
      <c r="H363" s="15"/>
    </row>
    <row r="364" spans="2:8" ht="30" x14ac:dyDescent="0.25">
      <c r="B364" s="71" t="s">
        <v>1213</v>
      </c>
      <c r="C364" s="71" t="s">
        <v>111</v>
      </c>
      <c r="D364" s="71" t="s">
        <v>2520</v>
      </c>
      <c r="E364" s="141" t="s">
        <v>2317</v>
      </c>
      <c r="F364" s="71"/>
      <c r="G364" s="71" t="s">
        <v>1218</v>
      </c>
      <c r="H364" s="15"/>
    </row>
    <row r="365" spans="2:8" ht="45" x14ac:dyDescent="0.25">
      <c r="B365" s="71" t="s">
        <v>1221</v>
      </c>
      <c r="C365" s="71" t="s">
        <v>111</v>
      </c>
      <c r="D365" s="71" t="s">
        <v>2521</v>
      </c>
      <c r="E365" s="142" t="s">
        <v>2271</v>
      </c>
      <c r="F365" s="71"/>
      <c r="G365" s="71" t="s">
        <v>1225</v>
      </c>
      <c r="H365" s="15"/>
    </row>
    <row r="366" spans="2:8" ht="45" x14ac:dyDescent="0.25">
      <c r="B366" s="71" t="s">
        <v>1228</v>
      </c>
      <c r="C366" s="71" t="s">
        <v>111</v>
      </c>
      <c r="D366" s="71" t="s">
        <v>2522</v>
      </c>
      <c r="E366" s="141" t="s">
        <v>2272</v>
      </c>
      <c r="F366" s="71"/>
      <c r="G366" s="71" t="s">
        <v>1233</v>
      </c>
      <c r="H366" s="15"/>
    </row>
    <row r="367" spans="2:8" ht="90" x14ac:dyDescent="0.25">
      <c r="B367" s="71" t="s">
        <v>1237</v>
      </c>
      <c r="C367" s="71" t="s">
        <v>111</v>
      </c>
      <c r="D367" s="71" t="s">
        <v>2523</v>
      </c>
      <c r="E367" s="141" t="s">
        <v>2273</v>
      </c>
      <c r="F367" s="71"/>
      <c r="G367" s="71" t="s">
        <v>1239</v>
      </c>
      <c r="H367" s="82">
        <v>42355</v>
      </c>
    </row>
    <row r="368" spans="2:8" ht="45" x14ac:dyDescent="0.25">
      <c r="B368" s="71" t="s">
        <v>1241</v>
      </c>
      <c r="C368" s="71" t="s">
        <v>111</v>
      </c>
      <c r="D368" s="71" t="s">
        <v>2524</v>
      </c>
      <c r="E368" s="141" t="s">
        <v>2274</v>
      </c>
      <c r="F368" s="141" t="s">
        <v>2336</v>
      </c>
      <c r="G368" s="71" t="s">
        <v>1244</v>
      </c>
      <c r="H368" s="15"/>
    </row>
    <row r="369" spans="2:8" ht="35.25" customHeight="1" x14ac:dyDescent="0.25">
      <c r="B369" s="50" t="s">
        <v>1924</v>
      </c>
      <c r="C369" s="56"/>
      <c r="D369" s="56" t="s">
        <v>2340</v>
      </c>
      <c r="E369" s="56"/>
      <c r="F369" s="56"/>
      <c r="G369" s="56"/>
      <c r="H369" s="56"/>
    </row>
    <row r="370" spans="2:8" ht="45" x14ac:dyDescent="0.25">
      <c r="B370" s="4" t="s">
        <v>3089</v>
      </c>
      <c r="C370" s="71" t="s">
        <v>111</v>
      </c>
      <c r="D370" s="4" t="s">
        <v>2525</v>
      </c>
      <c r="E370" s="142" t="s">
        <v>1251</v>
      </c>
      <c r="F370" s="4"/>
      <c r="G370" s="61">
        <v>50</v>
      </c>
      <c r="H370" s="4">
        <v>2011</v>
      </c>
    </row>
    <row r="371" spans="2:8" ht="60" x14ac:dyDescent="0.25">
      <c r="B371" s="4" t="s">
        <v>1258</v>
      </c>
      <c r="C371" s="71" t="s">
        <v>111</v>
      </c>
      <c r="D371" s="4" t="s">
        <v>2526</v>
      </c>
      <c r="E371" s="142" t="s">
        <v>1261</v>
      </c>
      <c r="F371" s="142" t="s">
        <v>2309</v>
      </c>
      <c r="G371" s="84">
        <v>20</v>
      </c>
      <c r="H371" s="13">
        <v>2003</v>
      </c>
    </row>
    <row r="372" spans="2:8" ht="45" x14ac:dyDescent="0.25">
      <c r="B372" s="4" t="s">
        <v>1987</v>
      </c>
      <c r="C372" s="71" t="s">
        <v>111</v>
      </c>
      <c r="D372" s="4" t="s">
        <v>2527</v>
      </c>
      <c r="E372" s="142" t="s">
        <v>1271</v>
      </c>
      <c r="F372" s="4"/>
      <c r="G372" s="84">
        <v>25</v>
      </c>
      <c r="H372" s="13"/>
    </row>
    <row r="373" spans="2:8" ht="60" x14ac:dyDescent="0.25">
      <c r="B373" s="4" t="s">
        <v>1278</v>
      </c>
      <c r="C373" s="71" t="s">
        <v>111</v>
      </c>
      <c r="D373" s="4" t="s">
        <v>2587</v>
      </c>
      <c r="E373" s="142" t="s">
        <v>1261</v>
      </c>
      <c r="F373" s="142" t="s">
        <v>2309</v>
      </c>
      <c r="G373" s="84">
        <v>35</v>
      </c>
      <c r="H373" s="13">
        <v>2003</v>
      </c>
    </row>
    <row r="374" spans="2:8" ht="45" x14ac:dyDescent="0.25">
      <c r="B374" s="4" t="s">
        <v>1286</v>
      </c>
      <c r="C374" s="71" t="s">
        <v>111</v>
      </c>
      <c r="D374" s="4" t="s">
        <v>2528</v>
      </c>
      <c r="E374" s="142" t="s">
        <v>2318</v>
      </c>
      <c r="F374" s="4"/>
      <c r="G374" s="87" t="s">
        <v>1290</v>
      </c>
      <c r="H374" s="66" t="s">
        <v>1291</v>
      </c>
    </row>
    <row r="375" spans="2:8" ht="30" x14ac:dyDescent="0.25">
      <c r="B375" s="4" t="s">
        <v>1297</v>
      </c>
      <c r="C375" s="71" t="s">
        <v>111</v>
      </c>
      <c r="D375" s="4" t="s">
        <v>2529</v>
      </c>
      <c r="E375" s="142" t="s">
        <v>1300</v>
      </c>
      <c r="F375" s="142" t="s">
        <v>1301</v>
      </c>
      <c r="G375" s="4" t="s">
        <v>1304</v>
      </c>
      <c r="H375" s="4" t="s">
        <v>3090</v>
      </c>
    </row>
    <row r="376" spans="2:8" ht="45" x14ac:dyDescent="0.25">
      <c r="B376" s="142" t="s">
        <v>1310</v>
      </c>
      <c r="C376" s="71" t="s">
        <v>111</v>
      </c>
      <c r="D376" s="4" t="s">
        <v>2530</v>
      </c>
      <c r="E376" s="142" t="s">
        <v>3236</v>
      </c>
      <c r="F376" s="142" t="s">
        <v>1313</v>
      </c>
      <c r="G376" s="89" t="s">
        <v>1315</v>
      </c>
      <c r="H376" s="4" t="s">
        <v>244</v>
      </c>
    </row>
    <row r="377" spans="2:8" ht="45" x14ac:dyDescent="0.25">
      <c r="B377" s="4" t="s">
        <v>1321</v>
      </c>
      <c r="C377" s="71" t="s">
        <v>111</v>
      </c>
      <c r="D377" s="4" t="s">
        <v>2531</v>
      </c>
      <c r="E377" s="143" t="s">
        <v>270</v>
      </c>
      <c r="F377" s="142" t="s">
        <v>300</v>
      </c>
      <c r="G377" s="4" t="s">
        <v>1327</v>
      </c>
      <c r="H377" s="4"/>
    </row>
    <row r="378" spans="2:8" ht="45" x14ac:dyDescent="0.25">
      <c r="B378" s="84" t="s">
        <v>3091</v>
      </c>
      <c r="C378" s="71" t="s">
        <v>111</v>
      </c>
      <c r="D378" s="4" t="s">
        <v>2532</v>
      </c>
      <c r="E378" s="4"/>
      <c r="F378" s="4"/>
      <c r="G378" s="4" t="s">
        <v>1333</v>
      </c>
      <c r="H378" s="4"/>
    </row>
    <row r="379" spans="2:8" ht="45" x14ac:dyDescent="0.25">
      <c r="B379" s="4" t="s">
        <v>1337</v>
      </c>
      <c r="C379" s="71" t="s">
        <v>111</v>
      </c>
      <c r="D379" s="4" t="s">
        <v>2533</v>
      </c>
      <c r="E379" s="4"/>
      <c r="F379" s="4"/>
      <c r="G379" s="4" t="s">
        <v>1341</v>
      </c>
      <c r="H379" s="4"/>
    </row>
    <row r="380" spans="2:8" ht="45" x14ac:dyDescent="0.25">
      <c r="B380" s="4" t="s">
        <v>1342</v>
      </c>
      <c r="C380" s="71" t="s">
        <v>111</v>
      </c>
      <c r="D380" s="4" t="s">
        <v>2534</v>
      </c>
      <c r="E380" s="4"/>
      <c r="F380" s="4"/>
      <c r="G380" s="4" t="s">
        <v>1327</v>
      </c>
      <c r="H380" s="66" t="s">
        <v>1291</v>
      </c>
    </row>
    <row r="381" spans="2:8" ht="45" x14ac:dyDescent="0.25">
      <c r="B381" s="84" t="s">
        <v>1349</v>
      </c>
      <c r="C381" s="71" t="s">
        <v>111</v>
      </c>
      <c r="D381" s="4" t="s">
        <v>2535</v>
      </c>
      <c r="E381" s="4"/>
      <c r="F381" s="4"/>
      <c r="G381" s="4" t="s">
        <v>3238</v>
      </c>
      <c r="H381" s="4"/>
    </row>
    <row r="382" spans="2:8" ht="45" x14ac:dyDescent="0.25">
      <c r="B382" s="4" t="s">
        <v>1356</v>
      </c>
      <c r="C382" s="71" t="s">
        <v>111</v>
      </c>
      <c r="D382" s="4" t="s">
        <v>2536</v>
      </c>
      <c r="E382" s="4"/>
      <c r="F382" s="4"/>
      <c r="G382" s="4" t="s">
        <v>3237</v>
      </c>
      <c r="H382" s="4"/>
    </row>
    <row r="383" spans="2:8" ht="30" x14ac:dyDescent="0.25">
      <c r="B383" s="184" t="s">
        <v>2597</v>
      </c>
      <c r="C383" s="150"/>
      <c r="D383" s="150"/>
      <c r="E383" s="150"/>
      <c r="F383" s="150"/>
      <c r="G383" s="150"/>
      <c r="H383" s="150"/>
    </row>
    <row r="384" spans="2:8" ht="45" x14ac:dyDescent="0.25">
      <c r="B384" s="30" t="s">
        <v>2599</v>
      </c>
      <c r="C384" s="30" t="s">
        <v>111</v>
      </c>
      <c r="D384" s="30"/>
      <c r="E384" s="30" t="s">
        <v>3210</v>
      </c>
      <c r="F384" s="30" t="s">
        <v>2603</v>
      </c>
      <c r="G384" s="215">
        <v>548</v>
      </c>
      <c r="H384" s="30" t="s">
        <v>244</v>
      </c>
    </row>
    <row r="385" spans="2:8" ht="45" x14ac:dyDescent="0.25">
      <c r="B385" s="30" t="s">
        <v>2600</v>
      </c>
      <c r="C385" s="30" t="s">
        <v>111</v>
      </c>
      <c r="D385" s="30"/>
      <c r="E385" s="30" t="s">
        <v>3210</v>
      </c>
      <c r="F385" s="30" t="s">
        <v>2603</v>
      </c>
      <c r="G385" s="216" t="s">
        <v>2604</v>
      </c>
      <c r="H385" s="30" t="s">
        <v>244</v>
      </c>
    </row>
    <row r="386" spans="2:8" ht="45" x14ac:dyDescent="0.25">
      <c r="B386" s="30" t="s">
        <v>2601</v>
      </c>
      <c r="C386" s="30" t="s">
        <v>111</v>
      </c>
      <c r="D386" s="30"/>
      <c r="E386" s="30" t="s">
        <v>3210</v>
      </c>
      <c r="F386" s="30" t="s">
        <v>2603</v>
      </c>
      <c r="G386" s="216" t="s">
        <v>2605</v>
      </c>
      <c r="H386" s="30" t="s">
        <v>244</v>
      </c>
    </row>
    <row r="387" spans="2:8" ht="45" x14ac:dyDescent="0.25">
      <c r="B387" s="30" t="s">
        <v>2602</v>
      </c>
      <c r="C387" s="30" t="s">
        <v>111</v>
      </c>
      <c r="D387" s="30"/>
      <c r="E387" s="30" t="s">
        <v>3210</v>
      </c>
      <c r="F387" s="30" t="s">
        <v>2603</v>
      </c>
      <c r="G387" s="216" t="s">
        <v>2606</v>
      </c>
      <c r="H387" s="30" t="s">
        <v>244</v>
      </c>
    </row>
    <row r="388" spans="2:8" ht="45" x14ac:dyDescent="0.25">
      <c r="B388" s="30" t="s">
        <v>2607</v>
      </c>
      <c r="C388" s="30" t="s">
        <v>111</v>
      </c>
      <c r="D388" s="30"/>
      <c r="E388" s="30" t="s">
        <v>3210</v>
      </c>
      <c r="F388" s="30" t="s">
        <v>2612</v>
      </c>
      <c r="G388" s="215">
        <v>111</v>
      </c>
      <c r="H388" s="30" t="s">
        <v>244</v>
      </c>
    </row>
    <row r="389" spans="2:8" ht="45" x14ac:dyDescent="0.25">
      <c r="B389" s="30" t="s">
        <v>2608</v>
      </c>
      <c r="C389" s="30" t="s">
        <v>111</v>
      </c>
      <c r="D389" s="30"/>
      <c r="E389" s="30" t="s">
        <v>3210</v>
      </c>
      <c r="F389" s="30" t="s">
        <v>2612</v>
      </c>
      <c r="G389" s="215">
        <v>56</v>
      </c>
      <c r="H389" s="30" t="s">
        <v>244</v>
      </c>
    </row>
    <row r="390" spans="2:8" ht="45" x14ac:dyDescent="0.25">
      <c r="B390" s="30" t="s">
        <v>2609</v>
      </c>
      <c r="C390" s="30" t="s">
        <v>111</v>
      </c>
      <c r="D390" s="30"/>
      <c r="E390" s="30" t="s">
        <v>3210</v>
      </c>
      <c r="F390" s="30" t="s">
        <v>2612</v>
      </c>
      <c r="G390" s="215">
        <v>329</v>
      </c>
      <c r="H390" s="30" t="s">
        <v>244</v>
      </c>
    </row>
    <row r="391" spans="2:8" ht="45" x14ac:dyDescent="0.25">
      <c r="B391" s="30" t="s">
        <v>2607</v>
      </c>
      <c r="C391" s="30" t="s">
        <v>111</v>
      </c>
      <c r="D391" s="30"/>
      <c r="E391" s="30" t="s">
        <v>3210</v>
      </c>
      <c r="F391" s="30" t="s">
        <v>2612</v>
      </c>
      <c r="G391" s="215">
        <v>111</v>
      </c>
      <c r="H391" s="30" t="s">
        <v>244</v>
      </c>
    </row>
    <row r="392" spans="2:8" ht="45" x14ac:dyDescent="0.25">
      <c r="B392" s="30" t="s">
        <v>2609</v>
      </c>
      <c r="C392" s="30" t="s">
        <v>111</v>
      </c>
      <c r="D392" s="30"/>
      <c r="E392" s="30" t="s">
        <v>3210</v>
      </c>
      <c r="F392" s="30" t="s">
        <v>2612</v>
      </c>
      <c r="G392" s="81" t="s">
        <v>3130</v>
      </c>
      <c r="H392" s="30" t="s">
        <v>244</v>
      </c>
    </row>
    <row r="393" spans="2:8" ht="45" x14ac:dyDescent="0.25">
      <c r="B393" s="30" t="s">
        <v>2614</v>
      </c>
      <c r="C393" s="30" t="s">
        <v>111</v>
      </c>
      <c r="D393" s="30"/>
      <c r="E393" s="30" t="s">
        <v>3210</v>
      </c>
      <c r="F393" s="30" t="s">
        <v>2620</v>
      </c>
      <c r="G393" s="215">
        <v>56</v>
      </c>
      <c r="H393" s="30" t="s">
        <v>244</v>
      </c>
    </row>
    <row r="394" spans="2:8" ht="45" x14ac:dyDescent="0.25">
      <c r="B394" s="30" t="s">
        <v>2615</v>
      </c>
      <c r="C394" s="30" t="s">
        <v>111</v>
      </c>
      <c r="D394" s="30"/>
      <c r="E394" s="30" t="s">
        <v>3210</v>
      </c>
      <c r="F394" s="30" t="s">
        <v>2620</v>
      </c>
      <c r="G394" s="215">
        <v>111</v>
      </c>
      <c r="H394" s="30" t="s">
        <v>244</v>
      </c>
    </row>
    <row r="395" spans="2:8" ht="45" x14ac:dyDescent="0.25">
      <c r="B395" s="30" t="s">
        <v>2616</v>
      </c>
      <c r="C395" s="30" t="s">
        <v>111</v>
      </c>
      <c r="D395" s="30"/>
      <c r="E395" s="30" t="s">
        <v>3210</v>
      </c>
      <c r="F395" s="30" t="s">
        <v>2620</v>
      </c>
      <c r="G395" s="215">
        <v>1093</v>
      </c>
      <c r="H395" s="30" t="s">
        <v>244</v>
      </c>
    </row>
    <row r="396" spans="2:8" ht="45" x14ac:dyDescent="0.25">
      <c r="B396" s="30" t="s">
        <v>2617</v>
      </c>
      <c r="C396" s="30" t="s">
        <v>111</v>
      </c>
      <c r="D396" s="30"/>
      <c r="E396" s="30" t="s">
        <v>3210</v>
      </c>
      <c r="F396" s="30" t="s">
        <v>2620</v>
      </c>
      <c r="G396" s="215">
        <v>56</v>
      </c>
      <c r="H396" s="30" t="s">
        <v>244</v>
      </c>
    </row>
    <row r="397" spans="2:8" ht="45" x14ac:dyDescent="0.25">
      <c r="B397" s="30" t="s">
        <v>2618</v>
      </c>
      <c r="C397" s="30" t="s">
        <v>111</v>
      </c>
      <c r="D397" s="30"/>
      <c r="E397" s="30" t="s">
        <v>3210</v>
      </c>
      <c r="F397" s="30" t="s">
        <v>2620</v>
      </c>
      <c r="G397" s="215">
        <v>56</v>
      </c>
      <c r="H397" s="30" t="s">
        <v>244</v>
      </c>
    </row>
    <row r="398" spans="2:8" ht="45" x14ac:dyDescent="0.25">
      <c r="B398" s="30" t="s">
        <v>2619</v>
      </c>
      <c r="C398" s="30" t="s">
        <v>111</v>
      </c>
      <c r="D398" s="30"/>
      <c r="E398" s="30" t="s">
        <v>3210</v>
      </c>
      <c r="F398" s="30" t="s">
        <v>2620</v>
      </c>
      <c r="G398" s="215">
        <v>56</v>
      </c>
      <c r="H398" s="30" t="s">
        <v>244</v>
      </c>
    </row>
    <row r="399" spans="2:8" ht="45" x14ac:dyDescent="0.25">
      <c r="B399" s="30" t="s">
        <v>2614</v>
      </c>
      <c r="C399" s="30" t="s">
        <v>111</v>
      </c>
      <c r="D399" s="30"/>
      <c r="E399" s="30" t="s">
        <v>3210</v>
      </c>
      <c r="F399" s="30" t="s">
        <v>2620</v>
      </c>
      <c r="G399" s="215">
        <v>111</v>
      </c>
      <c r="H399" s="30" t="s">
        <v>244</v>
      </c>
    </row>
    <row r="400" spans="2:8" ht="45" x14ac:dyDescent="0.25">
      <c r="B400" s="30" t="s">
        <v>2622</v>
      </c>
      <c r="C400" s="30" t="s">
        <v>111</v>
      </c>
      <c r="D400" s="30"/>
      <c r="E400" s="30" t="s">
        <v>3210</v>
      </c>
      <c r="F400" s="30" t="s">
        <v>2620</v>
      </c>
      <c r="G400" s="215">
        <v>1093</v>
      </c>
      <c r="H400" s="30" t="s">
        <v>244</v>
      </c>
    </row>
    <row r="401" spans="2:8" ht="45" x14ac:dyDescent="0.25">
      <c r="B401" s="30" t="s">
        <v>2623</v>
      </c>
      <c r="C401" s="30" t="s">
        <v>111</v>
      </c>
      <c r="D401" s="30"/>
      <c r="E401" s="30" t="s">
        <v>3210</v>
      </c>
      <c r="F401" s="30" t="s">
        <v>2620</v>
      </c>
      <c r="G401" s="215">
        <v>56</v>
      </c>
      <c r="H401" s="30" t="s">
        <v>244</v>
      </c>
    </row>
    <row r="402" spans="2:8" ht="45" x14ac:dyDescent="0.25">
      <c r="B402" s="30" t="s">
        <v>2624</v>
      </c>
      <c r="C402" s="30" t="s">
        <v>111</v>
      </c>
      <c r="D402" s="30"/>
      <c r="E402" s="30" t="s">
        <v>3210</v>
      </c>
      <c r="F402" s="30" t="s">
        <v>2620</v>
      </c>
      <c r="G402" s="215">
        <v>83</v>
      </c>
      <c r="H402" s="30" t="s">
        <v>244</v>
      </c>
    </row>
    <row r="403" spans="2:8" ht="45" x14ac:dyDescent="0.25">
      <c r="B403" s="30" t="s">
        <v>2625</v>
      </c>
      <c r="C403" s="30" t="s">
        <v>111</v>
      </c>
      <c r="D403" s="30"/>
      <c r="E403" s="30" t="s">
        <v>3210</v>
      </c>
      <c r="F403" s="30" t="s">
        <v>2620</v>
      </c>
      <c r="G403" s="215">
        <v>56</v>
      </c>
      <c r="H403" s="30" t="s">
        <v>244</v>
      </c>
    </row>
    <row r="404" spans="2:8" ht="60" x14ac:dyDescent="0.25">
      <c r="B404" s="30" t="s">
        <v>2626</v>
      </c>
      <c r="C404" s="30" t="s">
        <v>111</v>
      </c>
      <c r="D404" s="30"/>
      <c r="E404" s="30" t="s">
        <v>3210</v>
      </c>
      <c r="F404" s="30" t="s">
        <v>2620</v>
      </c>
      <c r="G404" s="215">
        <v>56</v>
      </c>
      <c r="H404" s="30" t="s">
        <v>244</v>
      </c>
    </row>
    <row r="405" spans="2:8" ht="60" x14ac:dyDescent="0.25">
      <c r="B405" s="30" t="s">
        <v>2627</v>
      </c>
      <c r="C405" s="30" t="s">
        <v>111</v>
      </c>
      <c r="D405" s="30"/>
      <c r="E405" s="30" t="s">
        <v>3210</v>
      </c>
      <c r="F405" s="30" t="s">
        <v>2620</v>
      </c>
      <c r="G405" s="215">
        <v>220</v>
      </c>
      <c r="H405" s="30" t="s">
        <v>244</v>
      </c>
    </row>
    <row r="406" spans="2:8" ht="45" x14ac:dyDescent="0.25">
      <c r="B406" s="30" t="s">
        <v>2628</v>
      </c>
      <c r="C406" s="30" t="s">
        <v>111</v>
      </c>
      <c r="D406" s="30"/>
      <c r="E406" s="30" t="s">
        <v>3210</v>
      </c>
      <c r="F406" s="30" t="s">
        <v>2620</v>
      </c>
      <c r="G406" s="215">
        <v>56</v>
      </c>
      <c r="H406" s="30" t="s">
        <v>244</v>
      </c>
    </row>
    <row r="407" spans="2:8" ht="45" x14ac:dyDescent="0.25">
      <c r="B407" s="30" t="s">
        <v>2629</v>
      </c>
      <c r="C407" s="30" t="s">
        <v>111</v>
      </c>
      <c r="D407" s="30"/>
      <c r="E407" s="30" t="s">
        <v>3210</v>
      </c>
      <c r="F407" s="30" t="s">
        <v>2620</v>
      </c>
      <c r="G407" s="215">
        <v>29</v>
      </c>
      <c r="H407" s="30" t="s">
        <v>244</v>
      </c>
    </row>
    <row r="408" spans="2:8" ht="45" x14ac:dyDescent="0.25">
      <c r="B408" s="30" t="s">
        <v>2967</v>
      </c>
      <c r="C408" s="30" t="s">
        <v>111</v>
      </c>
      <c r="D408" s="30"/>
      <c r="E408" s="30" t="s">
        <v>3210</v>
      </c>
      <c r="F408" s="30" t="s">
        <v>2620</v>
      </c>
      <c r="G408" s="215">
        <v>139</v>
      </c>
      <c r="H408" s="30" t="s">
        <v>244</v>
      </c>
    </row>
    <row r="409" spans="2:8" ht="45" x14ac:dyDescent="0.25">
      <c r="B409" s="30" t="s">
        <v>2630</v>
      </c>
      <c r="C409" s="30" t="s">
        <v>111</v>
      </c>
      <c r="D409" s="30"/>
      <c r="E409" s="30" t="s">
        <v>3210</v>
      </c>
      <c r="F409" s="30" t="s">
        <v>2620</v>
      </c>
      <c r="G409" s="215">
        <v>32</v>
      </c>
      <c r="H409" s="30" t="s">
        <v>244</v>
      </c>
    </row>
    <row r="410" spans="2:8" ht="18.75" customHeight="1" x14ac:dyDescent="0.25">
      <c r="B410" s="30" t="s">
        <v>2623</v>
      </c>
      <c r="C410" s="30" t="s">
        <v>111</v>
      </c>
      <c r="D410" s="30"/>
      <c r="E410" s="30" t="s">
        <v>3210</v>
      </c>
      <c r="F410" s="217" t="s">
        <v>2635</v>
      </c>
      <c r="G410" s="215">
        <v>220</v>
      </c>
      <c r="H410" s="30" t="s">
        <v>244</v>
      </c>
    </row>
    <row r="411" spans="2:8" ht="30" customHeight="1" x14ac:dyDescent="0.25">
      <c r="B411" s="30" t="s">
        <v>2631</v>
      </c>
      <c r="C411" s="30" t="s">
        <v>111</v>
      </c>
      <c r="D411" s="30"/>
      <c r="E411" s="30" t="s">
        <v>3210</v>
      </c>
      <c r="F411" s="217" t="s">
        <v>2636</v>
      </c>
      <c r="G411" s="215">
        <v>220</v>
      </c>
      <c r="H411" s="30" t="s">
        <v>244</v>
      </c>
    </row>
    <row r="412" spans="2:8" ht="35.25" customHeight="1" x14ac:dyDescent="0.25">
      <c r="B412" s="30" t="s">
        <v>2632</v>
      </c>
      <c r="C412" s="30" t="s">
        <v>111</v>
      </c>
      <c r="D412" s="30"/>
      <c r="E412" s="30" t="s">
        <v>3210</v>
      </c>
      <c r="F412" s="217" t="s">
        <v>2637</v>
      </c>
      <c r="G412" s="215">
        <v>1093</v>
      </c>
      <c r="H412" s="30" t="s">
        <v>244</v>
      </c>
    </row>
    <row r="413" spans="2:8" ht="30" x14ac:dyDescent="0.25">
      <c r="B413" s="30" t="s">
        <v>2633</v>
      </c>
      <c r="C413" s="30" t="s">
        <v>111</v>
      </c>
      <c r="D413" s="30"/>
      <c r="E413" s="30" t="s">
        <v>3210</v>
      </c>
      <c r="F413" s="217" t="s">
        <v>2638</v>
      </c>
      <c r="G413" s="215">
        <v>220</v>
      </c>
      <c r="H413" s="30" t="s">
        <v>244</v>
      </c>
    </row>
    <row r="414" spans="2:8" ht="22.5" customHeight="1" x14ac:dyDescent="0.25">
      <c r="B414" s="30" t="s">
        <v>2634</v>
      </c>
      <c r="C414" s="30" t="s">
        <v>111</v>
      </c>
      <c r="D414" s="30"/>
      <c r="E414" s="30" t="s">
        <v>3210</v>
      </c>
      <c r="F414" s="217" t="s">
        <v>2639</v>
      </c>
      <c r="G414" s="215">
        <v>165</v>
      </c>
      <c r="H414" s="30" t="s">
        <v>244</v>
      </c>
    </row>
    <row r="415" spans="2:8" ht="30" x14ac:dyDescent="0.25">
      <c r="B415" s="30" t="s">
        <v>2968</v>
      </c>
      <c r="C415" s="30" t="s">
        <v>111</v>
      </c>
      <c r="D415" s="30"/>
      <c r="E415" s="30" t="s">
        <v>3210</v>
      </c>
      <c r="F415" s="217" t="s">
        <v>2640</v>
      </c>
      <c r="G415" s="215">
        <v>209</v>
      </c>
      <c r="H415" s="30" t="s">
        <v>244</v>
      </c>
    </row>
    <row r="416" spans="2:8" ht="60" x14ac:dyDescent="0.25">
      <c r="B416" s="30" t="s">
        <v>2641</v>
      </c>
      <c r="C416" s="30" t="s">
        <v>111</v>
      </c>
      <c r="D416" s="30"/>
      <c r="E416" s="30" t="s">
        <v>3210</v>
      </c>
      <c r="F416" s="217" t="s">
        <v>2652</v>
      </c>
      <c r="G416" s="216" t="s">
        <v>2648</v>
      </c>
      <c r="H416" s="30" t="s">
        <v>244</v>
      </c>
    </row>
    <row r="417" spans="2:8" ht="30" x14ac:dyDescent="0.25">
      <c r="B417" s="30" t="s">
        <v>2642</v>
      </c>
      <c r="C417" s="30" t="s">
        <v>111</v>
      </c>
      <c r="D417" s="30"/>
      <c r="E417" s="30" t="s">
        <v>3210</v>
      </c>
      <c r="F417" s="217" t="s">
        <v>2653</v>
      </c>
      <c r="G417" s="215">
        <v>275</v>
      </c>
      <c r="H417" s="30" t="s">
        <v>244</v>
      </c>
    </row>
    <row r="418" spans="2:8" ht="30" x14ac:dyDescent="0.25">
      <c r="B418" s="30" t="s">
        <v>2643</v>
      </c>
      <c r="C418" s="30" t="s">
        <v>111</v>
      </c>
      <c r="D418" s="30"/>
      <c r="E418" s="30" t="s">
        <v>3210</v>
      </c>
      <c r="F418" s="217" t="s">
        <v>2654</v>
      </c>
      <c r="G418" s="215">
        <v>1093</v>
      </c>
      <c r="H418" s="30" t="s">
        <v>244</v>
      </c>
    </row>
    <row r="419" spans="2:8" ht="45" x14ac:dyDescent="0.25">
      <c r="B419" s="30" t="s">
        <v>2644</v>
      </c>
      <c r="C419" s="30" t="s">
        <v>111</v>
      </c>
      <c r="D419" s="30"/>
      <c r="E419" s="30" t="s">
        <v>3210</v>
      </c>
      <c r="F419" s="217" t="s">
        <v>2655</v>
      </c>
      <c r="G419" s="216" t="s">
        <v>2649</v>
      </c>
      <c r="H419" s="30" t="s">
        <v>244</v>
      </c>
    </row>
    <row r="420" spans="2:8" ht="30" x14ac:dyDescent="0.25">
      <c r="B420" s="30" t="s">
        <v>2645</v>
      </c>
      <c r="C420" s="30" t="s">
        <v>111</v>
      </c>
      <c r="D420" s="30"/>
      <c r="E420" s="30" t="s">
        <v>3210</v>
      </c>
      <c r="F420" s="217" t="s">
        <v>2656</v>
      </c>
      <c r="G420" s="215">
        <v>1093</v>
      </c>
      <c r="H420" s="30" t="s">
        <v>244</v>
      </c>
    </row>
    <row r="421" spans="2:8" ht="60" x14ac:dyDescent="0.25">
      <c r="B421" s="30" t="s">
        <v>2646</v>
      </c>
      <c r="C421" s="30" t="s">
        <v>111</v>
      </c>
      <c r="D421" s="30"/>
      <c r="E421" s="30" t="s">
        <v>3210</v>
      </c>
      <c r="F421" s="217" t="s">
        <v>2657</v>
      </c>
      <c r="G421" s="216" t="s">
        <v>2650</v>
      </c>
      <c r="H421" s="30" t="s">
        <v>244</v>
      </c>
    </row>
    <row r="422" spans="2:8" ht="30" x14ac:dyDescent="0.25">
      <c r="B422" s="30" t="s">
        <v>2647</v>
      </c>
      <c r="C422" s="30" t="s">
        <v>111</v>
      </c>
      <c r="D422" s="30"/>
      <c r="E422" s="30" t="s">
        <v>3210</v>
      </c>
      <c r="F422" s="217" t="s">
        <v>2658</v>
      </c>
      <c r="G422" s="216" t="s">
        <v>2650</v>
      </c>
      <c r="H422" s="30" t="s">
        <v>244</v>
      </c>
    </row>
    <row r="423" spans="2:8" ht="26.25" customHeight="1" x14ac:dyDescent="0.25">
      <c r="B423" s="30" t="s">
        <v>2634</v>
      </c>
      <c r="C423" s="30" t="s">
        <v>111</v>
      </c>
      <c r="D423" s="30"/>
      <c r="E423" s="30" t="s">
        <v>3210</v>
      </c>
      <c r="F423" s="217" t="s">
        <v>2659</v>
      </c>
      <c r="G423" s="216" t="s">
        <v>2651</v>
      </c>
      <c r="H423" s="30" t="s">
        <v>244</v>
      </c>
    </row>
    <row r="424" spans="2:8" ht="45" x14ac:dyDescent="0.25">
      <c r="B424" s="30" t="s">
        <v>2663</v>
      </c>
      <c r="C424" s="30" t="s">
        <v>111</v>
      </c>
      <c r="D424" s="30"/>
      <c r="E424" s="30" t="s">
        <v>3210</v>
      </c>
      <c r="F424" s="30" t="s">
        <v>2666</v>
      </c>
      <c r="G424" s="215">
        <v>2186</v>
      </c>
      <c r="H424" s="30" t="s">
        <v>244</v>
      </c>
    </row>
    <row r="425" spans="2:8" ht="45" x14ac:dyDescent="0.25">
      <c r="B425" s="30" t="s">
        <v>2664</v>
      </c>
      <c r="C425" s="30" t="s">
        <v>111</v>
      </c>
      <c r="D425" s="30"/>
      <c r="E425" s="30" t="s">
        <v>3210</v>
      </c>
      <c r="F425" s="30" t="s">
        <v>2667</v>
      </c>
      <c r="G425" s="215">
        <v>2733</v>
      </c>
      <c r="H425" s="30" t="s">
        <v>244</v>
      </c>
    </row>
    <row r="426" spans="2:8" ht="22.5" customHeight="1" x14ac:dyDescent="0.25">
      <c r="B426" s="30" t="s">
        <v>2634</v>
      </c>
      <c r="C426" s="30" t="s">
        <v>111</v>
      </c>
      <c r="D426" s="30"/>
      <c r="E426" s="30" t="s">
        <v>3210</v>
      </c>
      <c r="F426" s="30" t="s">
        <v>2668</v>
      </c>
      <c r="G426" s="216" t="s">
        <v>2665</v>
      </c>
      <c r="H426" s="30" t="s">
        <v>244</v>
      </c>
    </row>
    <row r="427" spans="2:8" ht="30" x14ac:dyDescent="0.25">
      <c r="B427" s="30" t="s">
        <v>2670</v>
      </c>
      <c r="C427" s="30" t="s">
        <v>111</v>
      </c>
      <c r="D427" s="30"/>
      <c r="E427" s="30" t="s">
        <v>3210</v>
      </c>
      <c r="F427" s="218" t="s">
        <v>2680</v>
      </c>
      <c r="G427" s="215">
        <v>220</v>
      </c>
      <c r="H427" s="30" t="s">
        <v>244</v>
      </c>
    </row>
    <row r="428" spans="2:8" ht="45" x14ac:dyDescent="0.25">
      <c r="B428" s="30" t="s">
        <v>2671</v>
      </c>
      <c r="C428" s="30" t="s">
        <v>111</v>
      </c>
      <c r="D428" s="30"/>
      <c r="E428" s="30" t="s">
        <v>3210</v>
      </c>
      <c r="F428" s="218" t="s">
        <v>2681</v>
      </c>
      <c r="G428" s="215">
        <v>329</v>
      </c>
      <c r="H428" s="30" t="s">
        <v>244</v>
      </c>
    </row>
    <row r="429" spans="2:8" ht="30" x14ac:dyDescent="0.25">
      <c r="B429" s="30" t="s">
        <v>2672</v>
      </c>
      <c r="C429" s="30" t="s">
        <v>111</v>
      </c>
      <c r="D429" s="30"/>
      <c r="E429" s="30" t="s">
        <v>3210</v>
      </c>
      <c r="F429" s="218" t="s">
        <v>2682</v>
      </c>
      <c r="G429" s="216" t="s">
        <v>2687</v>
      </c>
      <c r="H429" s="30" t="s">
        <v>244</v>
      </c>
    </row>
    <row r="430" spans="2:8" ht="36.75" customHeight="1" x14ac:dyDescent="0.25">
      <c r="B430" s="30" t="s">
        <v>2673</v>
      </c>
      <c r="C430" s="30" t="s">
        <v>111</v>
      </c>
      <c r="D430" s="30"/>
      <c r="E430" s="30" t="s">
        <v>3210</v>
      </c>
      <c r="F430" s="218" t="s">
        <v>2683</v>
      </c>
      <c r="G430" s="216" t="s">
        <v>2688</v>
      </c>
      <c r="H430" s="30" t="s">
        <v>244</v>
      </c>
    </row>
    <row r="431" spans="2:8" ht="60" x14ac:dyDescent="0.25">
      <c r="B431" s="30" t="s">
        <v>2674</v>
      </c>
      <c r="C431" s="30" t="s">
        <v>111</v>
      </c>
      <c r="D431" s="30"/>
      <c r="E431" s="30" t="s">
        <v>3210</v>
      </c>
      <c r="F431" s="218" t="s">
        <v>2684</v>
      </c>
      <c r="G431" s="216" t="s">
        <v>2689</v>
      </c>
      <c r="H431" s="30" t="s">
        <v>244</v>
      </c>
    </row>
    <row r="432" spans="2:8" ht="29.25" customHeight="1" x14ac:dyDescent="0.25">
      <c r="B432" s="30" t="s">
        <v>2675</v>
      </c>
      <c r="C432" s="30" t="s">
        <v>111</v>
      </c>
      <c r="D432" s="30"/>
      <c r="E432" s="30" t="s">
        <v>3210</v>
      </c>
      <c r="F432" s="218" t="s">
        <v>2685</v>
      </c>
      <c r="G432" s="216" t="s">
        <v>2690</v>
      </c>
      <c r="H432" s="30" t="s">
        <v>244</v>
      </c>
    </row>
    <row r="433" spans="2:8" ht="28.5" customHeight="1" x14ac:dyDescent="0.25">
      <c r="B433" s="30" t="s">
        <v>2634</v>
      </c>
      <c r="C433" s="30" t="s">
        <v>111</v>
      </c>
      <c r="D433" s="30"/>
      <c r="E433" s="30" t="s">
        <v>3210</v>
      </c>
      <c r="F433" s="218" t="s">
        <v>2686</v>
      </c>
      <c r="G433" s="216" t="s">
        <v>2651</v>
      </c>
      <c r="H433" s="30" t="s">
        <v>244</v>
      </c>
    </row>
    <row r="434" spans="2:8" ht="45" x14ac:dyDescent="0.25">
      <c r="B434" s="30" t="s">
        <v>2676</v>
      </c>
      <c r="C434" s="30" t="s">
        <v>111</v>
      </c>
      <c r="D434" s="30"/>
      <c r="E434" s="30" t="s">
        <v>3210</v>
      </c>
      <c r="F434" s="218" t="s">
        <v>2693</v>
      </c>
      <c r="G434" s="216" t="s">
        <v>2691</v>
      </c>
      <c r="H434" s="30" t="s">
        <v>244</v>
      </c>
    </row>
    <row r="435" spans="2:8" ht="45" x14ac:dyDescent="0.25">
      <c r="B435" s="30" t="s">
        <v>2677</v>
      </c>
      <c r="C435" s="30" t="s">
        <v>111</v>
      </c>
      <c r="D435" s="30"/>
      <c r="E435" s="30" t="s">
        <v>3210</v>
      </c>
      <c r="F435" s="218" t="s">
        <v>2694</v>
      </c>
      <c r="G435" s="216" t="s">
        <v>2692</v>
      </c>
      <c r="H435" s="30" t="s">
        <v>244</v>
      </c>
    </row>
    <row r="436" spans="2:8" ht="21.75" customHeight="1" x14ac:dyDescent="0.25">
      <c r="B436" s="30" t="s">
        <v>2678</v>
      </c>
      <c r="C436" s="30" t="s">
        <v>111</v>
      </c>
      <c r="D436" s="30"/>
      <c r="E436" s="30" t="s">
        <v>3210</v>
      </c>
      <c r="F436" s="218" t="s">
        <v>2695</v>
      </c>
      <c r="G436" s="215">
        <v>29</v>
      </c>
      <c r="H436" s="30" t="s">
        <v>244</v>
      </c>
    </row>
    <row r="437" spans="2:8" ht="60" x14ac:dyDescent="0.25">
      <c r="B437" s="30" t="s">
        <v>2679</v>
      </c>
      <c r="C437" s="30" t="s">
        <v>111</v>
      </c>
      <c r="D437" s="30"/>
      <c r="E437" s="30" t="s">
        <v>3210</v>
      </c>
      <c r="F437" s="81">
        <v>4</v>
      </c>
      <c r="G437" s="215">
        <v>29</v>
      </c>
      <c r="H437" s="30" t="s">
        <v>244</v>
      </c>
    </row>
    <row r="438" spans="2:8" ht="30" x14ac:dyDescent="0.25">
      <c r="B438" s="30" t="s">
        <v>2697</v>
      </c>
      <c r="C438" s="30" t="s">
        <v>111</v>
      </c>
      <c r="D438" s="30"/>
      <c r="E438" s="30" t="s">
        <v>3210</v>
      </c>
      <c r="F438" s="218" t="s">
        <v>2706</v>
      </c>
      <c r="G438" s="215">
        <v>548</v>
      </c>
      <c r="H438" s="30"/>
    </row>
    <row r="439" spans="2:8" ht="30" x14ac:dyDescent="0.25">
      <c r="B439" s="30" t="s">
        <v>2698</v>
      </c>
      <c r="C439" s="30" t="s">
        <v>111</v>
      </c>
      <c r="D439" s="30"/>
      <c r="E439" s="30" t="s">
        <v>3210</v>
      </c>
      <c r="F439" s="218" t="s">
        <v>2707</v>
      </c>
      <c r="G439" s="216" t="s">
        <v>2702</v>
      </c>
      <c r="H439" s="30"/>
    </row>
    <row r="440" spans="2:8" ht="30" x14ac:dyDescent="0.25">
      <c r="B440" s="30" t="s">
        <v>2699</v>
      </c>
      <c r="C440" s="30" t="s">
        <v>111</v>
      </c>
      <c r="D440" s="30"/>
      <c r="E440" s="30" t="s">
        <v>3210</v>
      </c>
      <c r="F440" s="218" t="s">
        <v>2708</v>
      </c>
      <c r="G440" s="216" t="s">
        <v>2703</v>
      </c>
      <c r="H440" s="30"/>
    </row>
    <row r="441" spans="2:8" ht="15" x14ac:dyDescent="0.25">
      <c r="B441" s="30" t="s">
        <v>2700</v>
      </c>
      <c r="C441" s="30" t="s">
        <v>111</v>
      </c>
      <c r="D441" s="30"/>
      <c r="E441" s="30" t="s">
        <v>3210</v>
      </c>
      <c r="F441" s="218" t="s">
        <v>2709</v>
      </c>
      <c r="G441" s="215" t="s">
        <v>2704</v>
      </c>
      <c r="H441" s="30"/>
    </row>
    <row r="442" spans="2:8" ht="18" customHeight="1" x14ac:dyDescent="0.25">
      <c r="B442" s="30" t="s">
        <v>2701</v>
      </c>
      <c r="C442" s="30" t="s">
        <v>111</v>
      </c>
      <c r="D442" s="30"/>
      <c r="E442" s="30" t="s">
        <v>3210</v>
      </c>
      <c r="F442" s="218" t="s">
        <v>2710</v>
      </c>
      <c r="G442" s="215"/>
      <c r="H442" s="30"/>
    </row>
    <row r="443" spans="2:8" ht="21.75" customHeight="1" x14ac:dyDescent="0.25">
      <c r="B443" s="30" t="s">
        <v>2609</v>
      </c>
      <c r="C443" s="30" t="s">
        <v>111</v>
      </c>
      <c r="D443" s="30"/>
      <c r="E443" s="30" t="s">
        <v>3210</v>
      </c>
      <c r="F443" s="218" t="s">
        <v>2711</v>
      </c>
      <c r="G443" s="216" t="s">
        <v>2705</v>
      </c>
      <c r="H443" s="30"/>
    </row>
    <row r="444" spans="2:8" ht="21.75" customHeight="1" x14ac:dyDescent="0.25">
      <c r="B444" s="30" t="s">
        <v>2712</v>
      </c>
      <c r="C444" s="30" t="s">
        <v>111</v>
      </c>
      <c r="D444" s="30"/>
      <c r="E444" s="30" t="s">
        <v>3210</v>
      </c>
      <c r="F444" s="218"/>
      <c r="G444" s="215" t="s">
        <v>2717</v>
      </c>
      <c r="H444" s="30"/>
    </row>
    <row r="445" spans="2:8" ht="19.5" customHeight="1" x14ac:dyDescent="0.25">
      <c r="B445" s="30" t="s">
        <v>2713</v>
      </c>
      <c r="C445" s="30" t="s">
        <v>111</v>
      </c>
      <c r="D445" s="30"/>
      <c r="E445" s="30" t="s">
        <v>3210</v>
      </c>
      <c r="F445" s="218" t="s">
        <v>2720</v>
      </c>
      <c r="G445" s="216" t="s">
        <v>2718</v>
      </c>
      <c r="H445" s="30"/>
    </row>
    <row r="446" spans="2:8" ht="30" x14ac:dyDescent="0.25">
      <c r="B446" s="30" t="s">
        <v>2714</v>
      </c>
      <c r="C446" s="30" t="s">
        <v>111</v>
      </c>
      <c r="D446" s="30"/>
      <c r="E446" s="30" t="s">
        <v>3210</v>
      </c>
      <c r="F446" s="218"/>
      <c r="G446" s="216" t="s">
        <v>2718</v>
      </c>
      <c r="H446" s="30"/>
    </row>
    <row r="447" spans="2:8" ht="30" x14ac:dyDescent="0.25">
      <c r="B447" s="30" t="s">
        <v>2715</v>
      </c>
      <c r="C447" s="30" t="s">
        <v>111</v>
      </c>
      <c r="D447" s="30"/>
      <c r="E447" s="30" t="s">
        <v>3210</v>
      </c>
      <c r="F447" s="218" t="s">
        <v>2721</v>
      </c>
      <c r="G447" s="68">
        <v>1684</v>
      </c>
      <c r="H447" s="30" t="s">
        <v>2719</v>
      </c>
    </row>
    <row r="448" spans="2:8" ht="30" x14ac:dyDescent="0.25">
      <c r="B448" s="30" t="s">
        <v>2716</v>
      </c>
      <c r="C448" s="30" t="s">
        <v>111</v>
      </c>
      <c r="D448" s="30"/>
      <c r="E448" s="30" t="s">
        <v>3210</v>
      </c>
      <c r="F448" s="218" t="s">
        <v>2721</v>
      </c>
      <c r="G448" s="68">
        <v>114</v>
      </c>
      <c r="H448" s="30" t="s">
        <v>2719</v>
      </c>
    </row>
    <row r="449" spans="2:8" ht="30" x14ac:dyDescent="0.25">
      <c r="B449" s="30" t="s">
        <v>2723</v>
      </c>
      <c r="C449" s="30" t="s">
        <v>111</v>
      </c>
      <c r="D449" s="30"/>
      <c r="E449" s="30" t="s">
        <v>3210</v>
      </c>
      <c r="F449" s="218" t="s">
        <v>2722</v>
      </c>
      <c r="G449" s="215">
        <v>329</v>
      </c>
      <c r="H449" s="30" t="s">
        <v>244</v>
      </c>
    </row>
    <row r="450" spans="2:8" ht="30" x14ac:dyDescent="0.25">
      <c r="B450" s="30" t="s">
        <v>2724</v>
      </c>
      <c r="C450" s="30" t="s">
        <v>111</v>
      </c>
      <c r="D450" s="30"/>
      <c r="E450" s="30" t="s">
        <v>3210</v>
      </c>
      <c r="F450" s="218" t="s">
        <v>2722</v>
      </c>
      <c r="G450" s="215">
        <v>548</v>
      </c>
      <c r="H450" s="30" t="s">
        <v>244</v>
      </c>
    </row>
    <row r="451" spans="2:8" ht="30" x14ac:dyDescent="0.25">
      <c r="B451" s="30" t="s">
        <v>2725</v>
      </c>
      <c r="C451" s="30" t="s">
        <v>111</v>
      </c>
      <c r="D451" s="30"/>
      <c r="E451" s="30" t="s">
        <v>3210</v>
      </c>
      <c r="F451" s="218" t="s">
        <v>2722</v>
      </c>
      <c r="G451" s="215">
        <v>2186</v>
      </c>
      <c r="H451" s="30" t="s">
        <v>244</v>
      </c>
    </row>
    <row r="452" spans="2:8" ht="30" x14ac:dyDescent="0.25">
      <c r="B452" s="30" t="s">
        <v>3145</v>
      </c>
      <c r="C452" s="30" t="s">
        <v>111</v>
      </c>
      <c r="D452" s="30"/>
      <c r="E452" s="30" t="s">
        <v>3210</v>
      </c>
      <c r="F452" s="218" t="s">
        <v>2722</v>
      </c>
      <c r="G452" s="215">
        <v>56</v>
      </c>
      <c r="H452" s="30" t="s">
        <v>244</v>
      </c>
    </row>
    <row r="453" spans="2:8" ht="30" x14ac:dyDescent="0.25">
      <c r="B453" s="30" t="s">
        <v>2727</v>
      </c>
      <c r="C453" s="30" t="s">
        <v>111</v>
      </c>
      <c r="D453" s="30"/>
      <c r="E453" s="30" t="s">
        <v>3210</v>
      </c>
      <c r="F453" s="218" t="s">
        <v>2722</v>
      </c>
      <c r="G453" s="215">
        <v>329</v>
      </c>
      <c r="H453" s="30" t="s">
        <v>244</v>
      </c>
    </row>
    <row r="454" spans="2:8" ht="23.25" customHeight="1" x14ac:dyDescent="0.25">
      <c r="B454" s="30" t="s">
        <v>2728</v>
      </c>
      <c r="C454" s="30" t="s">
        <v>111</v>
      </c>
      <c r="D454" s="30"/>
      <c r="E454" s="30" t="s">
        <v>3210</v>
      </c>
      <c r="F454" s="218" t="s">
        <v>2733</v>
      </c>
      <c r="G454" s="216" t="s">
        <v>2732</v>
      </c>
      <c r="H454" s="30" t="s">
        <v>244</v>
      </c>
    </row>
    <row r="455" spans="2:8" ht="60" x14ac:dyDescent="0.25">
      <c r="B455" s="30" t="s">
        <v>2729</v>
      </c>
      <c r="C455" s="30" t="s">
        <v>111</v>
      </c>
      <c r="D455" s="30"/>
      <c r="E455" s="30" t="s">
        <v>3210</v>
      </c>
      <c r="F455" s="218" t="s">
        <v>2731</v>
      </c>
      <c r="G455" s="215">
        <v>150</v>
      </c>
      <c r="H455" s="30" t="s">
        <v>244</v>
      </c>
    </row>
    <row r="456" spans="2:8" ht="60" x14ac:dyDescent="0.25">
      <c r="B456" s="30" t="s">
        <v>2730</v>
      </c>
      <c r="C456" s="30" t="s">
        <v>111</v>
      </c>
      <c r="D456" s="30"/>
      <c r="E456" s="30" t="s">
        <v>3210</v>
      </c>
      <c r="F456" s="218" t="s">
        <v>2731</v>
      </c>
      <c r="G456" s="215">
        <v>298</v>
      </c>
      <c r="H456" s="30" t="s">
        <v>244</v>
      </c>
    </row>
    <row r="457" spans="2:8" ht="32.25" customHeight="1" x14ac:dyDescent="0.25">
      <c r="B457" s="30" t="s">
        <v>2735</v>
      </c>
      <c r="C457" s="30" t="s">
        <v>111</v>
      </c>
      <c r="D457" s="30"/>
      <c r="E457" s="30" t="s">
        <v>3210</v>
      </c>
      <c r="F457" s="219"/>
      <c r="G457" s="216" t="s">
        <v>2745</v>
      </c>
      <c r="H457" s="30"/>
    </row>
    <row r="458" spans="2:8" ht="32.25" customHeight="1" x14ac:dyDescent="0.25">
      <c r="B458" s="30" t="s">
        <v>2736</v>
      </c>
      <c r="C458" s="30" t="s">
        <v>111</v>
      </c>
      <c r="D458" s="30"/>
      <c r="E458" s="30" t="s">
        <v>3210</v>
      </c>
      <c r="F458" s="219"/>
      <c r="G458" s="216" t="s">
        <v>2745</v>
      </c>
      <c r="H458" s="30"/>
    </row>
    <row r="459" spans="2:8" ht="32.25" customHeight="1" x14ac:dyDescent="0.25">
      <c r="B459" s="30" t="s">
        <v>2737</v>
      </c>
      <c r="C459" s="30" t="s">
        <v>111</v>
      </c>
      <c r="D459" s="30"/>
      <c r="E459" s="30" t="s">
        <v>3210</v>
      </c>
      <c r="F459" s="219"/>
      <c r="G459" s="216" t="s">
        <v>2745</v>
      </c>
      <c r="H459" s="30"/>
    </row>
    <row r="460" spans="2:8" ht="30" x14ac:dyDescent="0.25">
      <c r="B460" s="30" t="s">
        <v>2738</v>
      </c>
      <c r="C460" s="30" t="s">
        <v>111</v>
      </c>
      <c r="D460" s="30"/>
      <c r="E460" s="30" t="s">
        <v>3210</v>
      </c>
      <c r="F460" s="219"/>
      <c r="G460" s="216" t="s">
        <v>2745</v>
      </c>
      <c r="H460" s="30"/>
    </row>
    <row r="461" spans="2:8" ht="25.5" customHeight="1" x14ac:dyDescent="0.25">
      <c r="B461" s="30" t="s">
        <v>2739</v>
      </c>
      <c r="C461" s="30" t="s">
        <v>111</v>
      </c>
      <c r="D461" s="30"/>
      <c r="E461" s="30" t="s">
        <v>3210</v>
      </c>
      <c r="F461" s="219"/>
      <c r="G461" s="216" t="s">
        <v>2746</v>
      </c>
      <c r="H461" s="30" t="s">
        <v>211</v>
      </c>
    </row>
    <row r="462" spans="2:8" ht="26.25" customHeight="1" x14ac:dyDescent="0.25">
      <c r="B462" s="30" t="s">
        <v>2740</v>
      </c>
      <c r="C462" s="30" t="s">
        <v>111</v>
      </c>
      <c r="D462" s="30"/>
      <c r="E462" s="30" t="s">
        <v>3210</v>
      </c>
      <c r="F462" s="219"/>
      <c r="G462" s="216" t="s">
        <v>2746</v>
      </c>
      <c r="H462" s="30" t="s">
        <v>211</v>
      </c>
    </row>
    <row r="463" spans="2:8" ht="30" customHeight="1" x14ac:dyDescent="0.25">
      <c r="B463" s="30" t="s">
        <v>2741</v>
      </c>
      <c r="C463" s="30" t="s">
        <v>111</v>
      </c>
      <c r="D463" s="30"/>
      <c r="E463" s="30" t="s">
        <v>3210</v>
      </c>
      <c r="F463" s="219"/>
      <c r="G463" s="216" t="s">
        <v>2747</v>
      </c>
      <c r="H463" s="30" t="s">
        <v>211</v>
      </c>
    </row>
    <row r="464" spans="2:8" ht="28.5" customHeight="1" x14ac:dyDescent="0.25">
      <c r="B464" s="30" t="s">
        <v>2742</v>
      </c>
      <c r="C464" s="30" t="s">
        <v>111</v>
      </c>
      <c r="D464" s="30"/>
      <c r="E464" s="30" t="s">
        <v>3210</v>
      </c>
      <c r="F464" s="219"/>
      <c r="G464" s="215">
        <v>207</v>
      </c>
      <c r="H464" s="30" t="s">
        <v>244</v>
      </c>
    </row>
    <row r="465" spans="2:8" ht="30" customHeight="1" x14ac:dyDescent="0.25">
      <c r="B465" s="30" t="s">
        <v>2743</v>
      </c>
      <c r="C465" s="30" t="s">
        <v>111</v>
      </c>
      <c r="D465" s="30"/>
      <c r="E465" s="30" t="s">
        <v>3210</v>
      </c>
      <c r="F465" s="219"/>
      <c r="G465" s="215">
        <v>65</v>
      </c>
      <c r="H465" s="30" t="s">
        <v>244</v>
      </c>
    </row>
    <row r="466" spans="2:8" ht="30" customHeight="1" x14ac:dyDescent="0.25">
      <c r="B466" s="30" t="s">
        <v>2744</v>
      </c>
      <c r="C466" s="30" t="s">
        <v>111</v>
      </c>
      <c r="D466" s="30"/>
      <c r="E466" s="30" t="s">
        <v>3210</v>
      </c>
      <c r="F466" s="219"/>
      <c r="G466" s="215">
        <v>109</v>
      </c>
      <c r="H466" s="30" t="s">
        <v>244</v>
      </c>
    </row>
    <row r="467" spans="2:8" ht="18.75" customHeight="1" x14ac:dyDescent="0.25">
      <c r="B467" s="30" t="s">
        <v>2749</v>
      </c>
      <c r="C467" s="30" t="s">
        <v>111</v>
      </c>
      <c r="D467" s="30"/>
      <c r="E467" s="30" t="s">
        <v>3210</v>
      </c>
      <c r="F467" s="219"/>
      <c r="G467" s="216" t="s">
        <v>2758</v>
      </c>
      <c r="H467" s="30" t="s">
        <v>244</v>
      </c>
    </row>
    <row r="468" spans="2:8" ht="25.5" customHeight="1" x14ac:dyDescent="0.25">
      <c r="B468" s="30" t="s">
        <v>2750</v>
      </c>
      <c r="C468" s="30" t="s">
        <v>111</v>
      </c>
      <c r="D468" s="30"/>
      <c r="E468" s="30" t="s">
        <v>3210</v>
      </c>
      <c r="F468" s="219"/>
      <c r="G468" s="216" t="s">
        <v>2759</v>
      </c>
      <c r="H468" s="30" t="s">
        <v>244</v>
      </c>
    </row>
    <row r="469" spans="2:8" ht="15" x14ac:dyDescent="0.25">
      <c r="B469" s="30" t="s">
        <v>2751</v>
      </c>
      <c r="C469" s="30" t="s">
        <v>111</v>
      </c>
      <c r="D469" s="30"/>
      <c r="E469" s="30" t="s">
        <v>3210</v>
      </c>
      <c r="F469" s="219"/>
      <c r="G469" s="215" t="s">
        <v>2760</v>
      </c>
      <c r="H469" s="30" t="s">
        <v>244</v>
      </c>
    </row>
    <row r="470" spans="2:8" ht="15" x14ac:dyDescent="0.25">
      <c r="B470" s="30" t="s">
        <v>2752</v>
      </c>
      <c r="C470" s="30" t="s">
        <v>111</v>
      </c>
      <c r="D470" s="30"/>
      <c r="E470" s="30" t="s">
        <v>3210</v>
      </c>
      <c r="F470" s="219"/>
      <c r="G470" s="215" t="s">
        <v>2761</v>
      </c>
      <c r="H470" s="30" t="s">
        <v>244</v>
      </c>
    </row>
    <row r="471" spans="2:8" ht="15" x14ac:dyDescent="0.25">
      <c r="B471" s="30" t="s">
        <v>2753</v>
      </c>
      <c r="C471" s="30" t="s">
        <v>111</v>
      </c>
      <c r="D471" s="30"/>
      <c r="E471" s="30" t="s">
        <v>3210</v>
      </c>
      <c r="F471" s="219"/>
      <c r="G471" s="215" t="s">
        <v>2762</v>
      </c>
      <c r="H471" s="30" t="s">
        <v>244</v>
      </c>
    </row>
    <row r="472" spans="2:8" ht="45" x14ac:dyDescent="0.25">
      <c r="B472" s="30" t="s">
        <v>2754</v>
      </c>
      <c r="C472" s="30" t="s">
        <v>111</v>
      </c>
      <c r="D472" s="30"/>
      <c r="E472" s="30" t="s">
        <v>3210</v>
      </c>
      <c r="F472" s="219"/>
      <c r="G472" s="215">
        <v>109</v>
      </c>
      <c r="H472" s="30" t="s">
        <v>244</v>
      </c>
    </row>
    <row r="473" spans="2:8" ht="45" x14ac:dyDescent="0.25">
      <c r="B473" s="30" t="s">
        <v>2755</v>
      </c>
      <c r="C473" s="30" t="s">
        <v>111</v>
      </c>
      <c r="D473" s="30"/>
      <c r="E473" s="30" t="s">
        <v>3210</v>
      </c>
      <c r="F473" s="219"/>
      <c r="G473" s="215">
        <v>54</v>
      </c>
      <c r="H473" s="30" t="s">
        <v>244</v>
      </c>
    </row>
    <row r="474" spans="2:8" ht="30" x14ac:dyDescent="0.25">
      <c r="B474" s="30" t="s">
        <v>2756</v>
      </c>
      <c r="C474" s="30" t="s">
        <v>111</v>
      </c>
      <c r="D474" s="30"/>
      <c r="E474" s="30" t="s">
        <v>3210</v>
      </c>
      <c r="F474" s="219"/>
      <c r="G474" s="216" t="s">
        <v>2763</v>
      </c>
      <c r="H474" s="30" t="s">
        <v>244</v>
      </c>
    </row>
    <row r="475" spans="2:8" ht="15" x14ac:dyDescent="0.25">
      <c r="B475" s="30" t="s">
        <v>2757</v>
      </c>
      <c r="C475" s="30" t="s">
        <v>111</v>
      </c>
      <c r="D475" s="30"/>
      <c r="E475" s="30" t="s">
        <v>3210</v>
      </c>
      <c r="F475" s="219"/>
      <c r="G475" s="215">
        <v>217</v>
      </c>
      <c r="H475" s="30" t="s">
        <v>244</v>
      </c>
    </row>
    <row r="476" spans="2:8" ht="15" x14ac:dyDescent="0.25">
      <c r="B476" s="30" t="s">
        <v>2765</v>
      </c>
      <c r="C476" s="30" t="s">
        <v>111</v>
      </c>
      <c r="D476" s="30"/>
      <c r="E476" s="30" t="s">
        <v>3210</v>
      </c>
      <c r="F476" s="219"/>
      <c r="G476" s="215">
        <v>54</v>
      </c>
      <c r="H476" s="30" t="s">
        <v>244</v>
      </c>
    </row>
    <row r="477" spans="2:8" ht="15" x14ac:dyDescent="0.25">
      <c r="B477" s="30" t="s">
        <v>2766</v>
      </c>
      <c r="C477" s="30" t="s">
        <v>111</v>
      </c>
      <c r="D477" s="30"/>
      <c r="E477" s="30" t="s">
        <v>3210</v>
      </c>
      <c r="F477" s="219"/>
      <c r="G477" s="215">
        <v>105</v>
      </c>
      <c r="H477" s="30" t="s">
        <v>244</v>
      </c>
    </row>
    <row r="478" spans="2:8" ht="15" x14ac:dyDescent="0.25">
      <c r="B478" s="30" t="s">
        <v>2767</v>
      </c>
      <c r="C478" s="30" t="s">
        <v>111</v>
      </c>
      <c r="D478" s="30"/>
      <c r="E478" s="30" t="s">
        <v>3210</v>
      </c>
      <c r="F478" s="219"/>
      <c r="G478" s="215">
        <v>217</v>
      </c>
      <c r="H478" s="30" t="s">
        <v>244</v>
      </c>
    </row>
    <row r="479" spans="2:8" ht="15" x14ac:dyDescent="0.25">
      <c r="B479" s="30" t="s">
        <v>2969</v>
      </c>
      <c r="C479" s="30" t="s">
        <v>111</v>
      </c>
      <c r="D479" s="30"/>
      <c r="E479" s="30" t="s">
        <v>3210</v>
      </c>
      <c r="F479" s="219"/>
      <c r="G479" s="215">
        <v>419</v>
      </c>
      <c r="H479" s="30" t="s">
        <v>244</v>
      </c>
    </row>
    <row r="480" spans="2:8" ht="30" x14ac:dyDescent="0.25">
      <c r="B480" s="30" t="s">
        <v>2769</v>
      </c>
      <c r="C480" s="30" t="s">
        <v>111</v>
      </c>
      <c r="D480" s="30"/>
      <c r="E480" s="30" t="s">
        <v>3210</v>
      </c>
      <c r="F480" s="219"/>
      <c r="G480" s="216" t="s">
        <v>2771</v>
      </c>
      <c r="H480" s="30" t="s">
        <v>244</v>
      </c>
    </row>
    <row r="481" spans="2:8" ht="15" x14ac:dyDescent="0.25">
      <c r="B481" s="30" t="s">
        <v>2770</v>
      </c>
      <c r="C481" s="30" t="s">
        <v>111</v>
      </c>
      <c r="D481" s="30"/>
      <c r="E481" s="30" t="s">
        <v>3210</v>
      </c>
      <c r="F481" s="219"/>
      <c r="G481" s="216" t="s">
        <v>2771</v>
      </c>
      <c r="H481" s="30" t="s">
        <v>244</v>
      </c>
    </row>
    <row r="482" spans="2:8" ht="30" x14ac:dyDescent="0.25">
      <c r="B482" s="30" t="s">
        <v>2769</v>
      </c>
      <c r="C482" s="30" t="s">
        <v>111</v>
      </c>
      <c r="D482" s="30"/>
      <c r="E482" s="30" t="s">
        <v>3210</v>
      </c>
      <c r="F482" s="219"/>
      <c r="G482" s="216" t="s">
        <v>2776</v>
      </c>
      <c r="H482" s="30" t="s">
        <v>244</v>
      </c>
    </row>
    <row r="483" spans="2:8" ht="15" x14ac:dyDescent="0.25">
      <c r="B483" s="30" t="s">
        <v>2773</v>
      </c>
      <c r="C483" s="30" t="s">
        <v>111</v>
      </c>
      <c r="D483" s="30"/>
      <c r="E483" s="30" t="s">
        <v>3210</v>
      </c>
      <c r="F483" s="219"/>
      <c r="G483" s="215">
        <v>271</v>
      </c>
      <c r="H483" s="30" t="s">
        <v>244</v>
      </c>
    </row>
    <row r="484" spans="2:8" ht="15" x14ac:dyDescent="0.25">
      <c r="B484" s="30" t="s">
        <v>2774</v>
      </c>
      <c r="C484" s="30" t="s">
        <v>111</v>
      </c>
      <c r="D484" s="30"/>
      <c r="E484" s="30" t="s">
        <v>3210</v>
      </c>
      <c r="F484" s="219"/>
      <c r="G484" s="215">
        <v>32</v>
      </c>
      <c r="H484" s="30" t="s">
        <v>244</v>
      </c>
    </row>
    <row r="485" spans="2:8" ht="15" x14ac:dyDescent="0.25">
      <c r="B485" s="30" t="s">
        <v>2775</v>
      </c>
      <c r="C485" s="30" t="s">
        <v>111</v>
      </c>
      <c r="D485" s="30"/>
      <c r="E485" s="30" t="s">
        <v>3210</v>
      </c>
      <c r="F485" s="219"/>
      <c r="G485" s="215">
        <v>325</v>
      </c>
      <c r="H485" s="30" t="s">
        <v>244</v>
      </c>
    </row>
    <row r="486" spans="2:8" ht="30" x14ac:dyDescent="0.25">
      <c r="B486" s="30" t="s">
        <v>2778</v>
      </c>
      <c r="C486" s="30" t="s">
        <v>111</v>
      </c>
      <c r="D486" s="30"/>
      <c r="E486" s="30" t="s">
        <v>3210</v>
      </c>
      <c r="F486" s="219"/>
      <c r="G486" s="215">
        <v>162</v>
      </c>
      <c r="H486" s="30" t="s">
        <v>244</v>
      </c>
    </row>
    <row r="487" spans="2:8" ht="30" x14ac:dyDescent="0.25">
      <c r="B487" s="30" t="s">
        <v>2779</v>
      </c>
      <c r="C487" s="30" t="s">
        <v>111</v>
      </c>
      <c r="D487" s="30"/>
      <c r="E487" s="30" t="s">
        <v>3210</v>
      </c>
      <c r="F487" s="219"/>
      <c r="G487" s="215">
        <v>54</v>
      </c>
      <c r="H487" s="30" t="s">
        <v>244</v>
      </c>
    </row>
    <row r="488" spans="2:8" ht="30" x14ac:dyDescent="0.25">
      <c r="B488" s="30" t="s">
        <v>2780</v>
      </c>
      <c r="C488" s="30" t="s">
        <v>111</v>
      </c>
      <c r="D488" s="30"/>
      <c r="E488" s="30" t="s">
        <v>3210</v>
      </c>
      <c r="F488" s="219"/>
      <c r="G488" s="216" t="s">
        <v>2790</v>
      </c>
      <c r="H488" s="30" t="s">
        <v>244</v>
      </c>
    </row>
    <row r="489" spans="2:8" ht="15" x14ac:dyDescent="0.25">
      <c r="B489" s="30" t="s">
        <v>2781</v>
      </c>
      <c r="C489" s="30" t="s">
        <v>111</v>
      </c>
      <c r="D489" s="30"/>
      <c r="E489" s="30" t="s">
        <v>3210</v>
      </c>
      <c r="F489" s="219"/>
      <c r="G489" s="216" t="s">
        <v>2791</v>
      </c>
      <c r="H489" s="30" t="s">
        <v>244</v>
      </c>
    </row>
    <row r="490" spans="2:8" ht="15" x14ac:dyDescent="0.25">
      <c r="B490" s="30" t="s">
        <v>2782</v>
      </c>
      <c r="C490" s="30" t="s">
        <v>111</v>
      </c>
      <c r="D490" s="30"/>
      <c r="E490" s="30" t="s">
        <v>3210</v>
      </c>
      <c r="F490" s="219"/>
      <c r="G490" s="216" t="s">
        <v>2792</v>
      </c>
      <c r="H490" s="30" t="s">
        <v>244</v>
      </c>
    </row>
    <row r="491" spans="2:8" ht="30" x14ac:dyDescent="0.25">
      <c r="B491" s="30" t="s">
        <v>2783</v>
      </c>
      <c r="C491" s="30" t="s">
        <v>111</v>
      </c>
      <c r="D491" s="30"/>
      <c r="E491" s="30" t="s">
        <v>3210</v>
      </c>
      <c r="F491" s="219"/>
      <c r="G491" s="216" t="s">
        <v>2793</v>
      </c>
      <c r="H491" s="30" t="s">
        <v>244</v>
      </c>
    </row>
    <row r="492" spans="2:8" ht="15" x14ac:dyDescent="0.25">
      <c r="B492" s="30" t="s">
        <v>2784</v>
      </c>
      <c r="C492" s="30" t="s">
        <v>111</v>
      </c>
      <c r="D492" s="30"/>
      <c r="E492" s="30" t="s">
        <v>3210</v>
      </c>
      <c r="F492" s="219"/>
      <c r="G492" s="216" t="s">
        <v>2794</v>
      </c>
      <c r="H492" s="30" t="s">
        <v>244</v>
      </c>
    </row>
    <row r="493" spans="2:8" ht="15" x14ac:dyDescent="0.25">
      <c r="B493" s="30" t="s">
        <v>2785</v>
      </c>
      <c r="C493" s="30" t="s">
        <v>111</v>
      </c>
      <c r="D493" s="30"/>
      <c r="E493" s="30" t="s">
        <v>3210</v>
      </c>
      <c r="F493" s="219"/>
      <c r="G493" s="216" t="s">
        <v>2795</v>
      </c>
      <c r="H493" s="30" t="s">
        <v>244</v>
      </c>
    </row>
    <row r="494" spans="2:8" ht="30" x14ac:dyDescent="0.25">
      <c r="B494" s="30" t="s">
        <v>2786</v>
      </c>
      <c r="C494" s="30" t="s">
        <v>111</v>
      </c>
      <c r="D494" s="30"/>
      <c r="E494" s="30" t="s">
        <v>3210</v>
      </c>
      <c r="F494" s="219"/>
      <c r="G494" s="216" t="s">
        <v>2796</v>
      </c>
      <c r="H494" s="30" t="s">
        <v>244</v>
      </c>
    </row>
    <row r="495" spans="2:8" ht="15" x14ac:dyDescent="0.25">
      <c r="B495" s="30" t="s">
        <v>2787</v>
      </c>
      <c r="C495" s="30" t="s">
        <v>111</v>
      </c>
      <c r="D495" s="30"/>
      <c r="E495" s="30" t="s">
        <v>3210</v>
      </c>
      <c r="F495" s="219"/>
      <c r="G495" s="216" t="s">
        <v>2797</v>
      </c>
      <c r="H495" s="30" t="s">
        <v>244</v>
      </c>
    </row>
    <row r="496" spans="2:8" ht="15" x14ac:dyDescent="0.25">
      <c r="B496" s="30" t="s">
        <v>2788</v>
      </c>
      <c r="C496" s="30" t="s">
        <v>111</v>
      </c>
      <c r="D496" s="30"/>
      <c r="E496" s="30" t="s">
        <v>3210</v>
      </c>
      <c r="F496" s="219"/>
      <c r="G496" s="215">
        <v>57</v>
      </c>
      <c r="H496" s="30" t="s">
        <v>211</v>
      </c>
    </row>
    <row r="497" spans="2:8" ht="30" x14ac:dyDescent="0.25">
      <c r="B497" s="30" t="s">
        <v>2789</v>
      </c>
      <c r="C497" s="30" t="s">
        <v>111</v>
      </c>
      <c r="D497" s="30"/>
      <c r="E497" s="30" t="s">
        <v>3210</v>
      </c>
      <c r="F497" s="219"/>
      <c r="G497" s="216" t="s">
        <v>2798</v>
      </c>
      <c r="H497" s="30" t="s">
        <v>244</v>
      </c>
    </row>
    <row r="498" spans="2:8" ht="15" x14ac:dyDescent="0.25">
      <c r="B498" s="30" t="s">
        <v>2800</v>
      </c>
      <c r="C498" s="30" t="s">
        <v>111</v>
      </c>
      <c r="D498" s="30"/>
      <c r="E498" s="30" t="s">
        <v>3210</v>
      </c>
      <c r="F498" s="219"/>
      <c r="G498" s="215">
        <v>53</v>
      </c>
      <c r="H498" s="30" t="s">
        <v>244</v>
      </c>
    </row>
    <row r="499" spans="2:8" ht="15" x14ac:dyDescent="0.25">
      <c r="B499" s="30" t="s">
        <v>2801</v>
      </c>
      <c r="C499" s="30" t="s">
        <v>111</v>
      </c>
      <c r="D499" s="30"/>
      <c r="E499" s="30" t="s">
        <v>3210</v>
      </c>
      <c r="F499" s="219"/>
      <c r="G499" s="215">
        <v>6.5</v>
      </c>
      <c r="H499" s="30" t="s">
        <v>244</v>
      </c>
    </row>
    <row r="500" spans="2:8" ht="30" x14ac:dyDescent="0.25">
      <c r="B500" s="30" t="s">
        <v>2802</v>
      </c>
      <c r="C500" s="30" t="s">
        <v>111</v>
      </c>
      <c r="D500" s="30"/>
      <c r="E500" s="30" t="s">
        <v>3210</v>
      </c>
      <c r="F500" s="219"/>
      <c r="G500" s="216" t="s">
        <v>2835</v>
      </c>
      <c r="H500" s="30" t="s">
        <v>244</v>
      </c>
    </row>
    <row r="501" spans="2:8" ht="15" x14ac:dyDescent="0.25">
      <c r="B501" s="30" t="s">
        <v>2803</v>
      </c>
      <c r="C501" s="30" t="s">
        <v>111</v>
      </c>
      <c r="D501" s="30"/>
      <c r="E501" s="30" t="s">
        <v>3210</v>
      </c>
      <c r="F501" s="219"/>
      <c r="G501" s="215">
        <v>82</v>
      </c>
      <c r="H501" s="30" t="s">
        <v>244</v>
      </c>
    </row>
    <row r="502" spans="2:8" ht="15" x14ac:dyDescent="0.25">
      <c r="B502" s="30" t="s">
        <v>2804</v>
      </c>
      <c r="C502" s="30" t="s">
        <v>111</v>
      </c>
      <c r="D502" s="30"/>
      <c r="E502" s="30" t="s">
        <v>3210</v>
      </c>
      <c r="F502" s="219"/>
      <c r="G502" s="215">
        <v>65</v>
      </c>
      <c r="H502" s="30" t="s">
        <v>244</v>
      </c>
    </row>
    <row r="503" spans="2:8" ht="30" x14ac:dyDescent="0.25">
      <c r="B503" s="30" t="s">
        <v>2805</v>
      </c>
      <c r="C503" s="30" t="s">
        <v>111</v>
      </c>
      <c r="D503" s="30"/>
      <c r="E503" s="30" t="s">
        <v>3210</v>
      </c>
      <c r="F503" s="219"/>
      <c r="G503" s="215">
        <v>82</v>
      </c>
      <c r="H503" s="30" t="s">
        <v>244</v>
      </c>
    </row>
    <row r="504" spans="2:8" ht="15" x14ac:dyDescent="0.25">
      <c r="B504" s="30" t="s">
        <v>2806</v>
      </c>
      <c r="C504" s="30" t="s">
        <v>111</v>
      </c>
      <c r="D504" s="30"/>
      <c r="E504" s="30" t="s">
        <v>3210</v>
      </c>
      <c r="F504" s="219"/>
      <c r="G504" s="215">
        <v>87</v>
      </c>
      <c r="H504" s="30" t="s">
        <v>244</v>
      </c>
    </row>
    <row r="505" spans="2:8" ht="15" x14ac:dyDescent="0.25">
      <c r="B505" s="30" t="s">
        <v>2807</v>
      </c>
      <c r="C505" s="30" t="s">
        <v>111</v>
      </c>
      <c r="D505" s="30"/>
      <c r="E505" s="30" t="s">
        <v>3210</v>
      </c>
      <c r="F505" s="219"/>
      <c r="G505" s="215">
        <v>130</v>
      </c>
      <c r="H505" s="30" t="s">
        <v>244</v>
      </c>
    </row>
    <row r="506" spans="2:8" ht="30" x14ac:dyDescent="0.25">
      <c r="B506" s="30" t="s">
        <v>2808</v>
      </c>
      <c r="C506" s="30" t="s">
        <v>111</v>
      </c>
      <c r="D506" s="30"/>
      <c r="E506" s="30" t="s">
        <v>3210</v>
      </c>
      <c r="F506" s="219"/>
      <c r="G506" s="215">
        <v>82</v>
      </c>
      <c r="H506" s="30" t="s">
        <v>244</v>
      </c>
    </row>
    <row r="507" spans="2:8" ht="15" x14ac:dyDescent="0.25">
      <c r="B507" s="30" t="s">
        <v>2809</v>
      </c>
      <c r="C507" s="30" t="s">
        <v>111</v>
      </c>
      <c r="D507" s="30"/>
      <c r="E507" s="30" t="s">
        <v>3210</v>
      </c>
      <c r="F507" s="219"/>
      <c r="G507" s="215">
        <v>190</v>
      </c>
      <c r="H507" s="30" t="s">
        <v>244</v>
      </c>
    </row>
    <row r="508" spans="2:8" ht="15" x14ac:dyDescent="0.25">
      <c r="B508" s="30" t="s">
        <v>2810</v>
      </c>
      <c r="C508" s="30" t="s">
        <v>111</v>
      </c>
      <c r="D508" s="30"/>
      <c r="E508" s="30" t="s">
        <v>3210</v>
      </c>
      <c r="F508" s="219"/>
      <c r="G508" s="215">
        <v>271</v>
      </c>
      <c r="H508" s="30" t="s">
        <v>244</v>
      </c>
    </row>
    <row r="509" spans="2:8" ht="15" x14ac:dyDescent="0.25">
      <c r="B509" s="30" t="s">
        <v>2811</v>
      </c>
      <c r="C509" s="30" t="s">
        <v>111</v>
      </c>
      <c r="D509" s="30"/>
      <c r="E509" s="30" t="s">
        <v>3210</v>
      </c>
      <c r="F509" s="219"/>
      <c r="G509" s="215">
        <v>379</v>
      </c>
      <c r="H509" s="30" t="s">
        <v>244</v>
      </c>
    </row>
    <row r="510" spans="2:8" ht="15" x14ac:dyDescent="0.25">
      <c r="B510" s="30" t="s">
        <v>2812</v>
      </c>
      <c r="C510" s="30" t="s">
        <v>111</v>
      </c>
      <c r="D510" s="30"/>
      <c r="E510" s="30" t="s">
        <v>3210</v>
      </c>
      <c r="F510" s="219"/>
      <c r="G510" s="215">
        <v>54</v>
      </c>
      <c r="H510" s="30" t="s">
        <v>244</v>
      </c>
    </row>
    <row r="511" spans="2:8" ht="15" x14ac:dyDescent="0.25">
      <c r="B511" s="30" t="s">
        <v>2813</v>
      </c>
      <c r="C511" s="30" t="s">
        <v>111</v>
      </c>
      <c r="D511" s="30"/>
      <c r="E511" s="30" t="s">
        <v>3210</v>
      </c>
      <c r="F511" s="219"/>
      <c r="G511" s="215">
        <v>22</v>
      </c>
      <c r="H511" s="30" t="s">
        <v>244</v>
      </c>
    </row>
    <row r="512" spans="2:8" ht="15" x14ac:dyDescent="0.25">
      <c r="B512" s="30" t="s">
        <v>2814</v>
      </c>
      <c r="C512" s="30" t="s">
        <v>111</v>
      </c>
      <c r="D512" s="30"/>
      <c r="E512" s="30" t="s">
        <v>3210</v>
      </c>
      <c r="F512" s="219"/>
      <c r="G512" s="215">
        <v>21</v>
      </c>
      <c r="H512" s="30" t="s">
        <v>244</v>
      </c>
    </row>
    <row r="513" spans="2:8" ht="30" x14ac:dyDescent="0.25">
      <c r="B513" s="30" t="s">
        <v>2815</v>
      </c>
      <c r="C513" s="30" t="s">
        <v>111</v>
      </c>
      <c r="D513" s="30"/>
      <c r="E513" s="30" t="s">
        <v>3210</v>
      </c>
      <c r="F513" s="219"/>
      <c r="G513" s="215">
        <v>22</v>
      </c>
      <c r="H513" s="30" t="s">
        <v>244</v>
      </c>
    </row>
    <row r="514" spans="2:8" ht="30" x14ac:dyDescent="0.25">
      <c r="B514" s="30" t="s">
        <v>2816</v>
      </c>
      <c r="C514" s="30" t="s">
        <v>111</v>
      </c>
      <c r="D514" s="30"/>
      <c r="E514" s="30" t="s">
        <v>3210</v>
      </c>
      <c r="F514" s="219"/>
      <c r="G514" s="215">
        <v>22</v>
      </c>
      <c r="H514" s="30" t="s">
        <v>244</v>
      </c>
    </row>
    <row r="515" spans="2:8" ht="30" x14ac:dyDescent="0.25">
      <c r="B515" s="30" t="s">
        <v>2817</v>
      </c>
      <c r="C515" s="30" t="s">
        <v>111</v>
      </c>
      <c r="D515" s="30"/>
      <c r="E515" s="30" t="s">
        <v>3210</v>
      </c>
      <c r="F515" s="219"/>
      <c r="G515" s="215">
        <v>11</v>
      </c>
      <c r="H515" s="30" t="s">
        <v>244</v>
      </c>
    </row>
    <row r="516" spans="2:8" ht="30" x14ac:dyDescent="0.25">
      <c r="B516" s="30" t="s">
        <v>2818</v>
      </c>
      <c r="C516" s="30" t="s">
        <v>111</v>
      </c>
      <c r="D516" s="30"/>
      <c r="E516" s="30" t="s">
        <v>3210</v>
      </c>
      <c r="F516" s="219"/>
      <c r="G516" s="215">
        <v>5.5</v>
      </c>
      <c r="H516" s="30" t="s">
        <v>244</v>
      </c>
    </row>
    <row r="517" spans="2:8" ht="30" x14ac:dyDescent="0.25">
      <c r="B517" s="30" t="s">
        <v>2819</v>
      </c>
      <c r="C517" s="30" t="s">
        <v>111</v>
      </c>
      <c r="D517" s="30"/>
      <c r="E517" s="30" t="s">
        <v>3210</v>
      </c>
      <c r="F517" s="219"/>
      <c r="G517" s="215">
        <v>22</v>
      </c>
      <c r="H517" s="30" t="s">
        <v>244</v>
      </c>
    </row>
    <row r="518" spans="2:8" ht="30" x14ac:dyDescent="0.25">
      <c r="B518" s="30" t="s">
        <v>2820</v>
      </c>
      <c r="C518" s="30" t="s">
        <v>111</v>
      </c>
      <c r="D518" s="30"/>
      <c r="E518" s="30" t="s">
        <v>3210</v>
      </c>
      <c r="F518" s="219"/>
      <c r="G518" s="215">
        <v>6.5</v>
      </c>
      <c r="H518" s="30" t="s">
        <v>244</v>
      </c>
    </row>
    <row r="519" spans="2:8" ht="30" x14ac:dyDescent="0.25">
      <c r="B519" s="30" t="s">
        <v>2821</v>
      </c>
      <c r="C519" s="30" t="s">
        <v>111</v>
      </c>
      <c r="D519" s="30"/>
      <c r="E519" s="30" t="s">
        <v>3210</v>
      </c>
      <c r="F519" s="219"/>
      <c r="G519" s="215">
        <v>22</v>
      </c>
      <c r="H519" s="30" t="s">
        <v>244</v>
      </c>
    </row>
    <row r="520" spans="2:8" ht="30" x14ac:dyDescent="0.25">
      <c r="B520" s="30" t="s">
        <v>2822</v>
      </c>
      <c r="C520" s="30" t="s">
        <v>111</v>
      </c>
      <c r="D520" s="30"/>
      <c r="E520" s="30" t="s">
        <v>3210</v>
      </c>
      <c r="F520" s="219"/>
      <c r="G520" s="215">
        <v>44</v>
      </c>
      <c r="H520" s="30" t="s">
        <v>244</v>
      </c>
    </row>
    <row r="521" spans="2:8" ht="15" x14ac:dyDescent="0.25">
      <c r="B521" s="30" t="s">
        <v>2823</v>
      </c>
      <c r="C521" s="30" t="s">
        <v>111</v>
      </c>
      <c r="D521" s="30"/>
      <c r="E521" s="30" t="s">
        <v>3210</v>
      </c>
      <c r="F521" s="219"/>
      <c r="G521" s="215">
        <v>76</v>
      </c>
      <c r="H521" s="30" t="s">
        <v>244</v>
      </c>
    </row>
    <row r="522" spans="2:8" ht="30" x14ac:dyDescent="0.25">
      <c r="B522" s="30" t="s">
        <v>2824</v>
      </c>
      <c r="C522" s="30" t="s">
        <v>111</v>
      </c>
      <c r="D522" s="30"/>
      <c r="E522" s="30" t="s">
        <v>3210</v>
      </c>
      <c r="F522" s="219"/>
      <c r="G522" s="215">
        <v>22</v>
      </c>
      <c r="H522" s="30" t="s">
        <v>244</v>
      </c>
    </row>
    <row r="523" spans="2:8" ht="30" x14ac:dyDescent="0.25">
      <c r="B523" s="30" t="s">
        <v>2825</v>
      </c>
      <c r="C523" s="30" t="s">
        <v>111</v>
      </c>
      <c r="D523" s="30"/>
      <c r="E523" s="30" t="s">
        <v>3210</v>
      </c>
      <c r="F523" s="219"/>
      <c r="G523" s="215">
        <v>13</v>
      </c>
      <c r="H523" s="30" t="s">
        <v>244</v>
      </c>
    </row>
    <row r="524" spans="2:8" ht="15" x14ac:dyDescent="0.25">
      <c r="B524" s="30" t="s">
        <v>2826</v>
      </c>
      <c r="C524" s="30" t="s">
        <v>111</v>
      </c>
      <c r="D524" s="30"/>
      <c r="E524" s="30" t="s">
        <v>3210</v>
      </c>
      <c r="F524" s="219"/>
      <c r="G524" s="215">
        <v>20</v>
      </c>
      <c r="H524" s="30" t="s">
        <v>244</v>
      </c>
    </row>
    <row r="525" spans="2:8" ht="15" x14ac:dyDescent="0.25">
      <c r="B525" s="30" t="s">
        <v>2827</v>
      </c>
      <c r="C525" s="30" t="s">
        <v>111</v>
      </c>
      <c r="D525" s="30"/>
      <c r="E525" s="30" t="s">
        <v>3210</v>
      </c>
      <c r="F525" s="219"/>
      <c r="G525" s="215">
        <v>27</v>
      </c>
      <c r="H525" s="30" t="s">
        <v>244</v>
      </c>
    </row>
    <row r="526" spans="2:8" ht="15" x14ac:dyDescent="0.25">
      <c r="B526" s="30" t="s">
        <v>2828</v>
      </c>
      <c r="C526" s="30" t="s">
        <v>111</v>
      </c>
      <c r="D526" s="30"/>
      <c r="E526" s="30" t="s">
        <v>3210</v>
      </c>
      <c r="F526" s="219"/>
      <c r="G526" s="215">
        <v>54</v>
      </c>
      <c r="H526" s="30" t="s">
        <v>244</v>
      </c>
    </row>
    <row r="527" spans="2:8" ht="15" x14ac:dyDescent="0.25">
      <c r="B527" s="30" t="s">
        <v>2829</v>
      </c>
      <c r="C527" s="30" t="s">
        <v>111</v>
      </c>
      <c r="D527" s="30"/>
      <c r="E527" s="30" t="s">
        <v>3210</v>
      </c>
      <c r="F527" s="219"/>
      <c r="G527" s="215">
        <v>82</v>
      </c>
      <c r="H527" s="30" t="s">
        <v>244</v>
      </c>
    </row>
    <row r="528" spans="2:8" ht="15" x14ac:dyDescent="0.25">
      <c r="B528" s="30" t="s">
        <v>2830</v>
      </c>
      <c r="C528" s="30" t="s">
        <v>111</v>
      </c>
      <c r="D528" s="30"/>
      <c r="E528" s="30" t="s">
        <v>3210</v>
      </c>
      <c r="F528" s="219"/>
      <c r="G528" s="215">
        <v>82</v>
      </c>
      <c r="H528" s="30" t="s">
        <v>244</v>
      </c>
    </row>
    <row r="529" spans="2:8" ht="15" x14ac:dyDescent="0.25">
      <c r="B529" s="30" t="s">
        <v>2831</v>
      </c>
      <c r="C529" s="30" t="s">
        <v>111</v>
      </c>
      <c r="D529" s="30"/>
      <c r="E529" s="30" t="s">
        <v>3210</v>
      </c>
      <c r="F529" s="219"/>
      <c r="G529" s="215">
        <v>112</v>
      </c>
      <c r="H529" s="30" t="s">
        <v>244</v>
      </c>
    </row>
    <row r="530" spans="2:8" ht="30" x14ac:dyDescent="0.25">
      <c r="B530" s="30" t="s">
        <v>2832</v>
      </c>
      <c r="C530" s="30" t="s">
        <v>111</v>
      </c>
      <c r="D530" s="30"/>
      <c r="E530" s="30" t="s">
        <v>3210</v>
      </c>
      <c r="F530" s="219"/>
      <c r="G530" s="215">
        <v>109</v>
      </c>
      <c r="H530" s="30" t="s">
        <v>244</v>
      </c>
    </row>
    <row r="531" spans="2:8" ht="30" x14ac:dyDescent="0.25">
      <c r="B531" s="30" t="s">
        <v>2833</v>
      </c>
      <c r="C531" s="30" t="s">
        <v>111</v>
      </c>
      <c r="D531" s="30"/>
      <c r="E531" s="30" t="s">
        <v>3210</v>
      </c>
      <c r="F531" s="219"/>
      <c r="G531" s="215">
        <v>162.5</v>
      </c>
      <c r="H531" s="30" t="s">
        <v>244</v>
      </c>
    </row>
    <row r="532" spans="2:8" ht="15" x14ac:dyDescent="0.25">
      <c r="B532" s="30" t="s">
        <v>2834</v>
      </c>
      <c r="C532" s="30" t="s">
        <v>111</v>
      </c>
      <c r="D532" s="30"/>
      <c r="E532" s="30" t="s">
        <v>3210</v>
      </c>
      <c r="F532" s="219"/>
      <c r="G532" s="215">
        <v>82</v>
      </c>
      <c r="H532" s="30" t="s">
        <v>244</v>
      </c>
    </row>
    <row r="533" spans="2:8" ht="15" x14ac:dyDescent="0.25">
      <c r="B533" s="30" t="s">
        <v>2800</v>
      </c>
      <c r="C533" s="30" t="s">
        <v>111</v>
      </c>
      <c r="D533" s="30"/>
      <c r="E533" s="30" t="s">
        <v>3210</v>
      </c>
      <c r="F533" s="219"/>
      <c r="G533" s="215">
        <v>162</v>
      </c>
      <c r="H533" s="30" t="s">
        <v>244</v>
      </c>
    </row>
    <row r="534" spans="2:8" ht="15" x14ac:dyDescent="0.25">
      <c r="B534" s="30" t="s">
        <v>2837</v>
      </c>
      <c r="C534" s="30" t="s">
        <v>111</v>
      </c>
      <c r="D534" s="30"/>
      <c r="E534" s="30" t="s">
        <v>3210</v>
      </c>
      <c r="F534" s="219"/>
      <c r="G534" s="215">
        <v>6.5</v>
      </c>
      <c r="H534" s="30" t="s">
        <v>244</v>
      </c>
    </row>
    <row r="535" spans="2:8" ht="30" x14ac:dyDescent="0.25">
      <c r="B535" s="30" t="s">
        <v>2838</v>
      </c>
      <c r="C535" s="30" t="s">
        <v>111</v>
      </c>
      <c r="D535" s="30"/>
      <c r="E535" s="30" t="s">
        <v>3210</v>
      </c>
      <c r="F535" s="219"/>
      <c r="G535" s="215">
        <v>271</v>
      </c>
      <c r="H535" s="30" t="s">
        <v>244</v>
      </c>
    </row>
    <row r="536" spans="2:8" ht="15" x14ac:dyDescent="0.25">
      <c r="B536" s="30" t="s">
        <v>2839</v>
      </c>
      <c r="C536" s="30" t="s">
        <v>111</v>
      </c>
      <c r="D536" s="30"/>
      <c r="E536" s="30" t="s">
        <v>3210</v>
      </c>
      <c r="F536" s="219"/>
      <c r="G536" s="215">
        <v>523</v>
      </c>
      <c r="H536" s="30" t="s">
        <v>244</v>
      </c>
    </row>
    <row r="537" spans="2:8" ht="15" x14ac:dyDescent="0.25">
      <c r="B537" s="30" t="s">
        <v>2840</v>
      </c>
      <c r="C537" s="30" t="s">
        <v>111</v>
      </c>
      <c r="D537" s="30"/>
      <c r="E537" s="30" t="s">
        <v>3210</v>
      </c>
      <c r="F537" s="219"/>
      <c r="G537" s="215">
        <v>811</v>
      </c>
      <c r="H537" s="30" t="s">
        <v>244</v>
      </c>
    </row>
    <row r="538" spans="2:8" ht="15" x14ac:dyDescent="0.25">
      <c r="B538" s="30" t="s">
        <v>2841</v>
      </c>
      <c r="C538" s="30" t="s">
        <v>111</v>
      </c>
      <c r="D538" s="30"/>
      <c r="E538" s="30" t="s">
        <v>3210</v>
      </c>
      <c r="F538" s="219"/>
      <c r="G538" s="215">
        <v>1082</v>
      </c>
      <c r="H538" s="30" t="s">
        <v>244</v>
      </c>
    </row>
    <row r="539" spans="2:8" ht="45" x14ac:dyDescent="0.25">
      <c r="B539" s="30" t="s">
        <v>2842</v>
      </c>
      <c r="C539" s="30" t="s">
        <v>111</v>
      </c>
      <c r="D539" s="30"/>
      <c r="E539" s="30" t="s">
        <v>3210</v>
      </c>
      <c r="F539" s="219"/>
      <c r="G539" s="215">
        <v>217</v>
      </c>
      <c r="H539" s="30" t="s">
        <v>244</v>
      </c>
    </row>
    <row r="540" spans="2:8" ht="15" x14ac:dyDescent="0.25">
      <c r="B540" s="30" t="s">
        <v>2843</v>
      </c>
      <c r="C540" s="30" t="s">
        <v>111</v>
      </c>
      <c r="D540" s="30"/>
      <c r="E540" s="30" t="s">
        <v>3210</v>
      </c>
      <c r="F540" s="219"/>
      <c r="G540" s="215">
        <v>431</v>
      </c>
      <c r="H540" s="30" t="s">
        <v>244</v>
      </c>
    </row>
    <row r="541" spans="2:8" ht="15" x14ac:dyDescent="0.25">
      <c r="B541" s="30" t="s">
        <v>2840</v>
      </c>
      <c r="C541" s="30" t="s">
        <v>111</v>
      </c>
      <c r="D541" s="30"/>
      <c r="E541" s="30" t="s">
        <v>3210</v>
      </c>
      <c r="F541" s="219"/>
      <c r="G541" s="215">
        <v>649</v>
      </c>
      <c r="H541" s="30" t="s">
        <v>244</v>
      </c>
    </row>
    <row r="542" spans="2:8" ht="15" x14ac:dyDescent="0.25">
      <c r="B542" s="30" t="s">
        <v>2844</v>
      </c>
      <c r="C542" s="30" t="s">
        <v>111</v>
      </c>
      <c r="D542" s="30"/>
      <c r="E542" s="30" t="s">
        <v>3210</v>
      </c>
      <c r="F542" s="219"/>
      <c r="G542" s="215">
        <v>866</v>
      </c>
      <c r="H542" s="30" t="s">
        <v>244</v>
      </c>
    </row>
    <row r="543" spans="2:8" ht="30" x14ac:dyDescent="0.25">
      <c r="B543" s="30" t="s">
        <v>2846</v>
      </c>
      <c r="C543" s="30" t="s">
        <v>111</v>
      </c>
      <c r="D543" s="30"/>
      <c r="E543" s="30" t="s">
        <v>3210</v>
      </c>
      <c r="F543" s="219"/>
      <c r="G543" s="215">
        <v>57</v>
      </c>
      <c r="H543" s="30" t="s">
        <v>211</v>
      </c>
    </row>
    <row r="544" spans="2:8" ht="30" x14ac:dyDescent="0.25">
      <c r="B544" s="30" t="s">
        <v>2847</v>
      </c>
      <c r="C544" s="30" t="s">
        <v>111</v>
      </c>
      <c r="D544" s="30"/>
      <c r="E544" s="30" t="s">
        <v>3210</v>
      </c>
      <c r="F544" s="219"/>
      <c r="G544" s="215">
        <v>82</v>
      </c>
      <c r="H544" s="30" t="s">
        <v>244</v>
      </c>
    </row>
    <row r="545" spans="2:8" ht="15" x14ac:dyDescent="0.25">
      <c r="B545" s="30" t="s">
        <v>2800</v>
      </c>
      <c r="C545" s="30" t="s">
        <v>111</v>
      </c>
      <c r="D545" s="30"/>
      <c r="E545" s="30" t="s">
        <v>3210</v>
      </c>
      <c r="F545" s="219"/>
      <c r="G545" s="215">
        <v>53</v>
      </c>
      <c r="H545" s="30" t="s">
        <v>244</v>
      </c>
    </row>
    <row r="546" spans="2:8" ht="30" x14ac:dyDescent="0.25">
      <c r="B546" s="30" t="s">
        <v>2848</v>
      </c>
      <c r="C546" s="30" t="s">
        <v>111</v>
      </c>
      <c r="D546" s="30"/>
      <c r="E546" s="30" t="s">
        <v>3210</v>
      </c>
      <c r="F546" s="219"/>
      <c r="G546" s="215">
        <v>20</v>
      </c>
      <c r="H546" s="30" t="s">
        <v>244</v>
      </c>
    </row>
    <row r="547" spans="2:8" ht="15" x14ac:dyDescent="0.25">
      <c r="B547" s="30" t="s">
        <v>2849</v>
      </c>
      <c r="C547" s="30" t="s">
        <v>111</v>
      </c>
      <c r="D547" s="30"/>
      <c r="E547" s="30" t="s">
        <v>3210</v>
      </c>
      <c r="F547" s="219"/>
      <c r="G547" s="215">
        <v>65</v>
      </c>
      <c r="H547" s="30" t="s">
        <v>244</v>
      </c>
    </row>
    <row r="548" spans="2:8" ht="15" x14ac:dyDescent="0.25">
      <c r="B548" s="30" t="s">
        <v>2850</v>
      </c>
      <c r="C548" s="30" t="s">
        <v>111</v>
      </c>
      <c r="D548" s="30"/>
      <c r="E548" s="30" t="s">
        <v>3210</v>
      </c>
      <c r="F548" s="219"/>
      <c r="G548" s="215">
        <v>65</v>
      </c>
      <c r="H548" s="30" t="s">
        <v>244</v>
      </c>
    </row>
    <row r="549" spans="2:8" ht="15" x14ac:dyDescent="0.25">
      <c r="B549" s="30" t="s">
        <v>2851</v>
      </c>
      <c r="C549" s="30" t="s">
        <v>111</v>
      </c>
      <c r="D549" s="30"/>
      <c r="E549" s="30" t="s">
        <v>3210</v>
      </c>
      <c r="F549" s="219"/>
      <c r="G549" s="215">
        <v>32.5</v>
      </c>
      <c r="H549" s="30" t="s">
        <v>244</v>
      </c>
    </row>
    <row r="550" spans="2:8" ht="15" x14ac:dyDescent="0.25">
      <c r="B550" s="30" t="s">
        <v>2852</v>
      </c>
      <c r="C550" s="30" t="s">
        <v>111</v>
      </c>
      <c r="D550" s="30"/>
      <c r="E550" s="30" t="s">
        <v>3210</v>
      </c>
      <c r="F550" s="219"/>
      <c r="G550" s="215">
        <v>49</v>
      </c>
      <c r="H550" s="30" t="s">
        <v>244</v>
      </c>
    </row>
    <row r="551" spans="2:8" ht="15" x14ac:dyDescent="0.25">
      <c r="B551" s="30" t="s">
        <v>2853</v>
      </c>
      <c r="C551" s="30" t="s">
        <v>111</v>
      </c>
      <c r="D551" s="30"/>
      <c r="E551" s="30" t="s">
        <v>3210</v>
      </c>
      <c r="F551" s="219"/>
      <c r="G551" s="215">
        <v>49</v>
      </c>
      <c r="H551" s="30" t="s">
        <v>244</v>
      </c>
    </row>
    <row r="552" spans="2:8" ht="15" x14ac:dyDescent="0.25">
      <c r="B552" s="30" t="s">
        <v>2854</v>
      </c>
      <c r="C552" s="30" t="s">
        <v>111</v>
      </c>
      <c r="D552" s="30"/>
      <c r="E552" s="30" t="s">
        <v>3210</v>
      </c>
      <c r="F552" s="219"/>
      <c r="G552" s="215">
        <v>65</v>
      </c>
      <c r="H552" s="30" t="s">
        <v>244</v>
      </c>
    </row>
    <row r="553" spans="2:8" ht="15" x14ac:dyDescent="0.25">
      <c r="B553" s="30" t="s">
        <v>2855</v>
      </c>
      <c r="C553" s="30" t="s">
        <v>111</v>
      </c>
      <c r="D553" s="30"/>
      <c r="E553" s="30" t="s">
        <v>3210</v>
      </c>
      <c r="F553" s="219"/>
      <c r="G553" s="215">
        <v>76.5</v>
      </c>
      <c r="H553" s="30" t="s">
        <v>244</v>
      </c>
    </row>
    <row r="554" spans="2:8" ht="45" x14ac:dyDescent="0.25">
      <c r="B554" s="30" t="s">
        <v>2856</v>
      </c>
      <c r="C554" s="30" t="s">
        <v>111</v>
      </c>
      <c r="D554" s="30"/>
      <c r="E554" s="30" t="s">
        <v>3210</v>
      </c>
      <c r="F554" s="219"/>
      <c r="G554" s="215">
        <v>32</v>
      </c>
      <c r="H554" s="30" t="s">
        <v>244</v>
      </c>
    </row>
    <row r="555" spans="2:8" ht="30" x14ac:dyDescent="0.25">
      <c r="B555" s="30" t="s">
        <v>2857</v>
      </c>
      <c r="C555" s="30" t="s">
        <v>111</v>
      </c>
      <c r="D555" s="30"/>
      <c r="E555" s="30" t="s">
        <v>3210</v>
      </c>
      <c r="F555" s="219"/>
      <c r="G555" s="215">
        <v>16.25</v>
      </c>
      <c r="H555" s="30" t="s">
        <v>244</v>
      </c>
    </row>
    <row r="556" spans="2:8" ht="30" x14ac:dyDescent="0.25">
      <c r="B556" s="30" t="s">
        <v>2858</v>
      </c>
      <c r="C556" s="30" t="s">
        <v>111</v>
      </c>
      <c r="D556" s="30"/>
      <c r="E556" s="30" t="s">
        <v>3210</v>
      </c>
      <c r="F556" s="219"/>
      <c r="G556" s="215">
        <v>65</v>
      </c>
      <c r="H556" s="30" t="s">
        <v>244</v>
      </c>
    </row>
    <row r="557" spans="2:8" ht="30" x14ac:dyDescent="0.25">
      <c r="B557" s="30" t="s">
        <v>2859</v>
      </c>
      <c r="C557" s="30" t="s">
        <v>111</v>
      </c>
      <c r="D557" s="30"/>
      <c r="E557" s="30" t="s">
        <v>3210</v>
      </c>
      <c r="F557" s="219"/>
      <c r="G557" s="215">
        <v>65</v>
      </c>
      <c r="H557" s="30" t="s">
        <v>244</v>
      </c>
    </row>
    <row r="558" spans="2:8" ht="15" x14ac:dyDescent="0.25">
      <c r="B558" s="30" t="s">
        <v>2860</v>
      </c>
      <c r="C558" s="30" t="s">
        <v>111</v>
      </c>
      <c r="D558" s="30"/>
      <c r="E558" s="30" t="s">
        <v>3210</v>
      </c>
      <c r="F558" s="219"/>
      <c r="G558" s="216" t="s">
        <v>2861</v>
      </c>
      <c r="H558" s="30" t="s">
        <v>244</v>
      </c>
    </row>
    <row r="559" spans="2:8" ht="15" x14ac:dyDescent="0.25">
      <c r="B559" s="30" t="s">
        <v>2800</v>
      </c>
      <c r="C559" s="30" t="s">
        <v>111</v>
      </c>
      <c r="D559" s="30"/>
      <c r="E559" s="30" t="s">
        <v>3210</v>
      </c>
      <c r="F559" s="219"/>
      <c r="G559" s="215">
        <v>53</v>
      </c>
      <c r="H559" s="30" t="s">
        <v>244</v>
      </c>
    </row>
    <row r="560" spans="2:8" ht="15" x14ac:dyDescent="0.25">
      <c r="B560" s="30" t="s">
        <v>2863</v>
      </c>
      <c r="C560" s="30" t="s">
        <v>111</v>
      </c>
      <c r="D560" s="30"/>
      <c r="E560" s="30" t="s">
        <v>3210</v>
      </c>
      <c r="F560" s="219"/>
      <c r="G560" s="215">
        <v>20</v>
      </c>
      <c r="H560" s="30" t="s">
        <v>244</v>
      </c>
    </row>
    <row r="561" spans="2:8" ht="30" x14ac:dyDescent="0.25">
      <c r="B561" s="30" t="s">
        <v>2864</v>
      </c>
      <c r="C561" s="30" t="s">
        <v>111</v>
      </c>
      <c r="D561" s="30"/>
      <c r="E561" s="30" t="s">
        <v>3210</v>
      </c>
      <c r="F561" s="219"/>
      <c r="G561" s="215">
        <v>32.5</v>
      </c>
      <c r="H561" s="30" t="s">
        <v>244</v>
      </c>
    </row>
    <row r="562" spans="2:8" ht="15" x14ac:dyDescent="0.25">
      <c r="B562" s="30" t="s">
        <v>2865</v>
      </c>
      <c r="C562" s="30" t="s">
        <v>111</v>
      </c>
      <c r="D562" s="30"/>
      <c r="E562" s="30" t="s">
        <v>3210</v>
      </c>
      <c r="F562" s="219"/>
      <c r="G562" s="215">
        <v>65</v>
      </c>
      <c r="H562" s="30" t="s">
        <v>244</v>
      </c>
    </row>
    <row r="563" spans="2:8" ht="15" x14ac:dyDescent="0.25">
      <c r="B563" s="30" t="s">
        <v>2866</v>
      </c>
      <c r="C563" s="30" t="s">
        <v>111</v>
      </c>
      <c r="D563" s="30"/>
      <c r="E563" s="30" t="s">
        <v>3210</v>
      </c>
      <c r="F563" s="219"/>
      <c r="G563" s="215">
        <v>65</v>
      </c>
      <c r="H563" s="30" t="s">
        <v>244</v>
      </c>
    </row>
    <row r="564" spans="2:8" ht="15" x14ac:dyDescent="0.25">
      <c r="B564" s="30" t="s">
        <v>2867</v>
      </c>
      <c r="C564" s="30" t="s">
        <v>111</v>
      </c>
      <c r="D564" s="30"/>
      <c r="E564" s="30" t="s">
        <v>3210</v>
      </c>
      <c r="F564" s="219"/>
      <c r="G564" s="215">
        <v>76.5</v>
      </c>
      <c r="H564" s="30" t="s">
        <v>244</v>
      </c>
    </row>
    <row r="565" spans="2:8" ht="15" x14ac:dyDescent="0.25">
      <c r="B565" s="30" t="s">
        <v>2868</v>
      </c>
      <c r="C565" s="30" t="s">
        <v>111</v>
      </c>
      <c r="D565" s="30"/>
      <c r="E565" s="30" t="s">
        <v>3210</v>
      </c>
      <c r="F565" s="219"/>
      <c r="G565" s="215">
        <v>65</v>
      </c>
      <c r="H565" s="30" t="s">
        <v>244</v>
      </c>
    </row>
    <row r="566" spans="2:8" ht="15" x14ac:dyDescent="0.25">
      <c r="B566" s="30" t="s">
        <v>2869</v>
      </c>
      <c r="C566" s="30" t="s">
        <v>111</v>
      </c>
      <c r="D566" s="30"/>
      <c r="E566" s="30" t="s">
        <v>3210</v>
      </c>
      <c r="F566" s="219"/>
      <c r="G566" s="215">
        <v>162</v>
      </c>
      <c r="H566" s="30" t="s">
        <v>244</v>
      </c>
    </row>
    <row r="567" spans="2:8" ht="15" x14ac:dyDescent="0.25">
      <c r="B567" s="30" t="s">
        <v>2871</v>
      </c>
      <c r="C567" s="30" t="s">
        <v>111</v>
      </c>
      <c r="D567" s="30"/>
      <c r="E567" s="30" t="s">
        <v>3210</v>
      </c>
      <c r="F567" s="219"/>
      <c r="G567" s="215">
        <v>162</v>
      </c>
      <c r="H567" s="30" t="s">
        <v>244</v>
      </c>
    </row>
    <row r="568" spans="2:8" ht="15" x14ac:dyDescent="0.25">
      <c r="B568" s="30" t="s">
        <v>2872</v>
      </c>
      <c r="C568" s="30" t="s">
        <v>111</v>
      </c>
      <c r="D568" s="30"/>
      <c r="E568" s="30" t="s">
        <v>3210</v>
      </c>
      <c r="F568" s="219"/>
      <c r="G568" s="216" t="s">
        <v>2878</v>
      </c>
      <c r="H568" s="30" t="s">
        <v>244</v>
      </c>
    </row>
    <row r="569" spans="2:8" ht="15" x14ac:dyDescent="0.25">
      <c r="B569" s="30" t="s">
        <v>2634</v>
      </c>
      <c r="C569" s="30" t="s">
        <v>111</v>
      </c>
      <c r="D569" s="30"/>
      <c r="E569" s="30" t="s">
        <v>3210</v>
      </c>
      <c r="F569" s="219"/>
      <c r="G569" s="215">
        <v>162</v>
      </c>
      <c r="H569" s="30" t="s">
        <v>244</v>
      </c>
    </row>
    <row r="570" spans="2:8" ht="15" x14ac:dyDescent="0.25">
      <c r="B570" s="30" t="s">
        <v>2873</v>
      </c>
      <c r="C570" s="30" t="s">
        <v>111</v>
      </c>
      <c r="D570" s="30"/>
      <c r="E570" s="30" t="s">
        <v>3210</v>
      </c>
      <c r="F570" s="219"/>
      <c r="G570" s="215">
        <v>76</v>
      </c>
      <c r="H570" s="30" t="s">
        <v>244</v>
      </c>
    </row>
    <row r="571" spans="2:8" ht="15" x14ac:dyDescent="0.25">
      <c r="B571" s="30" t="s">
        <v>2874</v>
      </c>
      <c r="C571" s="30" t="s">
        <v>111</v>
      </c>
      <c r="D571" s="30"/>
      <c r="E571" s="30" t="s">
        <v>3210</v>
      </c>
      <c r="F571" s="219"/>
      <c r="G571" s="215">
        <v>15</v>
      </c>
      <c r="H571" s="30" t="s">
        <v>244</v>
      </c>
    </row>
    <row r="572" spans="2:8" ht="15" x14ac:dyDescent="0.25">
      <c r="B572" s="30" t="s">
        <v>2875</v>
      </c>
      <c r="C572" s="30" t="s">
        <v>111</v>
      </c>
      <c r="D572" s="30"/>
      <c r="E572" s="30" t="s">
        <v>3210</v>
      </c>
      <c r="F572" s="219"/>
      <c r="G572" s="215">
        <v>346</v>
      </c>
      <c r="H572" s="30" t="s">
        <v>244</v>
      </c>
    </row>
    <row r="573" spans="2:8" ht="30" x14ac:dyDescent="0.25">
      <c r="B573" s="30" t="s">
        <v>2876</v>
      </c>
      <c r="C573" s="30" t="s">
        <v>111</v>
      </c>
      <c r="D573" s="30"/>
      <c r="E573" s="30" t="s">
        <v>3210</v>
      </c>
      <c r="F573" s="219"/>
      <c r="G573" s="215">
        <v>217</v>
      </c>
      <c r="H573" s="30" t="s">
        <v>244</v>
      </c>
    </row>
    <row r="574" spans="2:8" ht="15" x14ac:dyDescent="0.25">
      <c r="B574" s="30" t="s">
        <v>2839</v>
      </c>
      <c r="C574" s="30" t="s">
        <v>111</v>
      </c>
      <c r="D574" s="30"/>
      <c r="E574" s="30" t="s">
        <v>3210</v>
      </c>
      <c r="F574" s="219"/>
      <c r="G574" s="215">
        <v>433</v>
      </c>
      <c r="H574" s="30" t="s">
        <v>244</v>
      </c>
    </row>
    <row r="575" spans="2:8" ht="15" x14ac:dyDescent="0.25">
      <c r="B575" s="30" t="s">
        <v>2840</v>
      </c>
      <c r="C575" s="30" t="s">
        <v>111</v>
      </c>
      <c r="D575" s="30"/>
      <c r="E575" s="30" t="s">
        <v>3210</v>
      </c>
      <c r="F575" s="219"/>
      <c r="G575" s="215">
        <v>649</v>
      </c>
      <c r="H575" s="30" t="s">
        <v>244</v>
      </c>
    </row>
    <row r="576" spans="2:8" ht="15" x14ac:dyDescent="0.25">
      <c r="B576" s="30" t="s">
        <v>2877</v>
      </c>
      <c r="C576" s="30" t="s">
        <v>111</v>
      </c>
      <c r="D576" s="30"/>
      <c r="E576" s="30" t="s">
        <v>3210</v>
      </c>
      <c r="F576" s="219"/>
      <c r="G576" s="215">
        <v>866</v>
      </c>
      <c r="H576" s="30" t="s">
        <v>244</v>
      </c>
    </row>
    <row r="577" spans="2:8" ht="30" x14ac:dyDescent="0.25">
      <c r="B577" s="30" t="s">
        <v>2880</v>
      </c>
      <c r="C577" s="30" t="s">
        <v>111</v>
      </c>
      <c r="D577" s="30"/>
      <c r="E577" s="30" t="s">
        <v>3210</v>
      </c>
      <c r="F577" s="219"/>
      <c r="G577" s="215">
        <v>379</v>
      </c>
      <c r="H577" s="30" t="s">
        <v>244</v>
      </c>
    </row>
    <row r="578" spans="2:8" ht="30" x14ac:dyDescent="0.25">
      <c r="B578" s="30" t="s">
        <v>2881</v>
      </c>
      <c r="C578" s="30" t="s">
        <v>111</v>
      </c>
      <c r="D578" s="30"/>
      <c r="E578" s="30" t="s">
        <v>3210</v>
      </c>
      <c r="F578" s="219"/>
      <c r="G578" s="215">
        <v>758</v>
      </c>
      <c r="H578" s="30" t="s">
        <v>244</v>
      </c>
    </row>
    <row r="579" spans="2:8" ht="30" x14ac:dyDescent="0.25">
      <c r="B579" s="30" t="s">
        <v>2882</v>
      </c>
      <c r="C579" s="30" t="s">
        <v>111</v>
      </c>
      <c r="D579" s="30"/>
      <c r="E579" s="30" t="s">
        <v>3210</v>
      </c>
      <c r="F579" s="219"/>
      <c r="G579" s="215">
        <v>271</v>
      </c>
      <c r="H579" s="30" t="s">
        <v>244</v>
      </c>
    </row>
    <row r="580" spans="2:8" ht="15" x14ac:dyDescent="0.25">
      <c r="B580" s="30" t="s">
        <v>2883</v>
      </c>
      <c r="C580" s="30" t="s">
        <v>111</v>
      </c>
      <c r="D580" s="30"/>
      <c r="E580" s="30" t="s">
        <v>3210</v>
      </c>
      <c r="F580" s="219"/>
      <c r="G580" s="215">
        <v>109</v>
      </c>
      <c r="H580" s="30" t="s">
        <v>244</v>
      </c>
    </row>
    <row r="581" spans="2:8" ht="75" x14ac:dyDescent="0.25">
      <c r="B581" s="30" t="s">
        <v>2884</v>
      </c>
      <c r="C581" s="30" t="s">
        <v>111</v>
      </c>
      <c r="D581" s="30"/>
      <c r="E581" s="30" t="s">
        <v>3210</v>
      </c>
      <c r="F581" s="219"/>
      <c r="G581" s="215">
        <v>0.05</v>
      </c>
      <c r="H581" s="30" t="s">
        <v>211</v>
      </c>
    </row>
    <row r="582" spans="2:8" ht="45" x14ac:dyDescent="0.25">
      <c r="B582" s="30" t="s">
        <v>2885</v>
      </c>
      <c r="C582" s="30" t="s">
        <v>111</v>
      </c>
      <c r="D582" s="30"/>
      <c r="E582" s="30" t="s">
        <v>3210</v>
      </c>
      <c r="F582" s="219"/>
      <c r="G582" s="215">
        <v>0.15</v>
      </c>
      <c r="H582" s="30" t="s">
        <v>244</v>
      </c>
    </row>
    <row r="583" spans="2:8" ht="103.5" customHeight="1" x14ac:dyDescent="0.25">
      <c r="B583" s="142" t="s">
        <v>3265</v>
      </c>
      <c r="C583" s="35" t="s">
        <v>3266</v>
      </c>
      <c r="D583" s="2" t="s">
        <v>3267</v>
      </c>
      <c r="E583" s="142" t="s">
        <v>3284</v>
      </c>
      <c r="F583" s="142" t="s">
        <v>3269</v>
      </c>
      <c r="G583" s="10" t="s">
        <v>3268</v>
      </c>
      <c r="H583" s="10" t="s">
        <v>3240</v>
      </c>
    </row>
    <row r="584" spans="2:8" s="232" customFormat="1" ht="24.75" customHeight="1" x14ac:dyDescent="0.25">
      <c r="B584" s="233" t="s">
        <v>3169</v>
      </c>
      <c r="C584" s="234"/>
      <c r="D584" s="234"/>
      <c r="E584" s="234"/>
      <c r="F584" s="234"/>
      <c r="G584" s="234"/>
      <c r="H584" s="234"/>
    </row>
    <row r="585" spans="2:8" ht="80.25" customHeight="1" x14ac:dyDescent="0.25">
      <c r="B585" s="230" t="s">
        <v>3170</v>
      </c>
      <c r="C585" t="s">
        <v>111</v>
      </c>
      <c r="D585" s="235" t="s">
        <v>3182</v>
      </c>
      <c r="E585" s="230" t="s">
        <v>3193</v>
      </c>
      <c r="F585" s="230" t="s">
        <v>3196</v>
      </c>
      <c r="G585" s="18" t="s">
        <v>3243</v>
      </c>
      <c r="H585" t="s">
        <v>3240</v>
      </c>
    </row>
    <row r="586" spans="2:8" ht="80.25" customHeight="1" x14ac:dyDescent="0.25">
      <c r="B586" s="238" t="s">
        <v>3171</v>
      </c>
      <c r="C586" t="s">
        <v>111</v>
      </c>
      <c r="D586" s="235" t="s">
        <v>3183</v>
      </c>
      <c r="E586" s="230" t="s">
        <v>3193</v>
      </c>
      <c r="F586" s="230" t="s">
        <v>3201</v>
      </c>
      <c r="G586" s="7" t="s">
        <v>3192</v>
      </c>
      <c r="H586" t="s">
        <v>3132</v>
      </c>
    </row>
    <row r="587" spans="2:8" ht="80.25" customHeight="1" x14ac:dyDescent="0.25">
      <c r="B587" s="238" t="s">
        <v>3172</v>
      </c>
      <c r="C587" t="s">
        <v>111</v>
      </c>
      <c r="D587" s="236"/>
      <c r="E587" s="230" t="s">
        <v>3193</v>
      </c>
      <c r="F587" s="230" t="s">
        <v>3196</v>
      </c>
      <c r="G587" s="239">
        <v>500</v>
      </c>
      <c r="H587" t="s">
        <v>3132</v>
      </c>
    </row>
    <row r="588" spans="2:8" ht="80.25" customHeight="1" x14ac:dyDescent="0.25">
      <c r="B588" s="230" t="s">
        <v>3173</v>
      </c>
      <c r="C588" t="s">
        <v>111</v>
      </c>
      <c r="E588" s="230" t="s">
        <v>3193</v>
      </c>
      <c r="F588" s="230" t="s">
        <v>3201</v>
      </c>
      <c r="G588" s="7" t="s">
        <v>3195</v>
      </c>
      <c r="H588" t="s">
        <v>3132</v>
      </c>
    </row>
    <row r="589" spans="2:8" ht="80.25" customHeight="1" x14ac:dyDescent="0.25">
      <c r="B589" s="235" t="s">
        <v>3174</v>
      </c>
      <c r="C589" t="s">
        <v>111</v>
      </c>
      <c r="D589" s="235" t="s">
        <v>3184</v>
      </c>
      <c r="E589" s="230" t="s">
        <v>3193</v>
      </c>
      <c r="G589" s="7" t="s">
        <v>3204</v>
      </c>
    </row>
    <row r="590" spans="2:8" ht="80.25" customHeight="1" x14ac:dyDescent="0.25">
      <c r="B590" t="s">
        <v>1029</v>
      </c>
      <c r="C590" t="s">
        <v>111</v>
      </c>
      <c r="D590" s="235" t="s">
        <v>3185</v>
      </c>
      <c r="E590" s="230" t="s">
        <v>3193</v>
      </c>
      <c r="F590" s="230" t="s">
        <v>3196</v>
      </c>
      <c r="G590" s="7" t="s">
        <v>3194</v>
      </c>
      <c r="H590" t="s">
        <v>3203</v>
      </c>
    </row>
    <row r="591" spans="2:8" ht="80.25" customHeight="1" x14ac:dyDescent="0.25">
      <c r="B591" t="s">
        <v>3175</v>
      </c>
      <c r="C591" t="s">
        <v>111</v>
      </c>
      <c r="D591" s="235" t="s">
        <v>3186</v>
      </c>
      <c r="E591" s="230" t="s">
        <v>3193</v>
      </c>
      <c r="F591" s="230" t="s">
        <v>3196</v>
      </c>
      <c r="G591" s="239">
        <v>25</v>
      </c>
      <c r="H591" t="s">
        <v>3203</v>
      </c>
    </row>
    <row r="592" spans="2:8" ht="80.25" customHeight="1" x14ac:dyDescent="0.25">
      <c r="B592" t="s">
        <v>3202</v>
      </c>
      <c r="C592" t="s">
        <v>111</v>
      </c>
      <c r="D592" s="235" t="s">
        <v>3187</v>
      </c>
      <c r="E592" s="230" t="s">
        <v>3193</v>
      </c>
      <c r="F592" s="230" t="s">
        <v>3196</v>
      </c>
      <c r="G592" s="239">
        <v>25</v>
      </c>
      <c r="H592" t="s">
        <v>3203</v>
      </c>
    </row>
    <row r="593" spans="2:8" ht="80.25" customHeight="1" x14ac:dyDescent="0.25">
      <c r="B593" s="230" t="s">
        <v>3176</v>
      </c>
      <c r="C593" t="s">
        <v>111</v>
      </c>
      <c r="D593" s="235" t="s">
        <v>3188</v>
      </c>
      <c r="E593" s="230" t="s">
        <v>3193</v>
      </c>
      <c r="F593" s="230" t="s">
        <v>3196</v>
      </c>
      <c r="G593" s="239">
        <v>300</v>
      </c>
      <c r="H593" t="s">
        <v>3132</v>
      </c>
    </row>
    <row r="594" spans="2:8" ht="87.75" customHeight="1" x14ac:dyDescent="0.25">
      <c r="B594" t="s">
        <v>3177</v>
      </c>
      <c r="C594" t="s">
        <v>111</v>
      </c>
      <c r="D594" s="235" t="s">
        <v>3189</v>
      </c>
      <c r="E594" s="230" t="s">
        <v>3193</v>
      </c>
      <c r="F594" s="230" t="s">
        <v>3205</v>
      </c>
      <c r="G594" s="18" t="s">
        <v>3206</v>
      </c>
    </row>
    <row r="595" spans="2:8" ht="80.25" customHeight="1" x14ac:dyDescent="0.25">
      <c r="B595" t="s">
        <v>3178</v>
      </c>
      <c r="C595" t="s">
        <v>111</v>
      </c>
      <c r="D595" s="235" t="s">
        <v>3190</v>
      </c>
      <c r="E595" s="230" t="s">
        <v>3193</v>
      </c>
    </row>
    <row r="596" spans="2:8" ht="80.25" customHeight="1" x14ac:dyDescent="0.25">
      <c r="B596" s="235" t="s">
        <v>3179</v>
      </c>
      <c r="C596" t="s">
        <v>111</v>
      </c>
      <c r="D596" s="235" t="s">
        <v>3191</v>
      </c>
      <c r="E596" s="230" t="s">
        <v>3193</v>
      </c>
    </row>
    <row r="597" spans="2:8" ht="80.25" customHeight="1" x14ac:dyDescent="0.25">
      <c r="B597" s="235" t="s">
        <v>3180</v>
      </c>
      <c r="C597" t="s">
        <v>111</v>
      </c>
      <c r="E597" s="230" t="s">
        <v>3193</v>
      </c>
    </row>
    <row r="598" spans="2:8" ht="80.25" customHeight="1" x14ac:dyDescent="0.25">
      <c r="B598" t="s">
        <v>3181</v>
      </c>
      <c r="C598" t="s">
        <v>111</v>
      </c>
      <c r="E598" s="230" t="s">
        <v>3193</v>
      </c>
    </row>
    <row r="599" spans="2:8" ht="80.25" customHeight="1" x14ac:dyDescent="0.25">
      <c r="B599" t="s">
        <v>3197</v>
      </c>
      <c r="C599" t="s">
        <v>111</v>
      </c>
      <c r="D599" s="235" t="s">
        <v>3200</v>
      </c>
      <c r="E599" s="230" t="s">
        <v>3193</v>
      </c>
      <c r="F599" s="230" t="s">
        <v>3199</v>
      </c>
      <c r="G599" s="18" t="s">
        <v>3198</v>
      </c>
    </row>
    <row r="600" spans="2:8" ht="80.25" customHeight="1" x14ac:dyDescent="0.25">
      <c r="B600" s="237" t="s">
        <v>3207</v>
      </c>
      <c r="C600" s="237"/>
      <c r="D600" s="237"/>
      <c r="E600" s="237"/>
      <c r="F600" s="237"/>
      <c r="G600" s="237"/>
      <c r="H600" s="237"/>
    </row>
    <row r="601" spans="2:8" ht="80.25" customHeight="1" x14ac:dyDescent="0.25">
      <c r="B601" s="244" t="s">
        <v>3209</v>
      </c>
      <c r="C601" s="241" t="s">
        <v>2059</v>
      </c>
      <c r="D601" s="242" t="s">
        <v>3166</v>
      </c>
      <c r="E601" s="143" t="s">
        <v>2064</v>
      </c>
      <c r="F601" s="240" t="s">
        <v>3167</v>
      </c>
      <c r="G601" s="241" t="s">
        <v>3208</v>
      </c>
      <c r="H601" s="243">
        <v>40179</v>
      </c>
    </row>
  </sheetData>
  <hyperlinks>
    <hyperlink ref="E3:E4" r:id="rId1" display="§ 58.1-3000"/>
    <hyperlink ref="E5" r:id="rId2"/>
    <hyperlink ref="E6" r:id="rId3"/>
    <hyperlink ref="E7" r:id="rId4"/>
    <hyperlink ref="E9" r:id="rId5"/>
    <hyperlink ref="E14:E17" r:id="rId6" display="§ 58.1-3814"/>
    <hyperlink ref="E12" r:id="rId7"/>
    <hyperlink ref="E10" r:id="rId8"/>
    <hyperlink ref="E13" r:id="rId9"/>
    <hyperlink ref="E11" r:id="rId10"/>
    <hyperlink ref="E18" r:id="rId11"/>
    <hyperlink ref="E19" r:id="rId12"/>
    <hyperlink ref="E8" r:id="rId13"/>
    <hyperlink ref="F3" r:id="rId14"/>
    <hyperlink ref="F4:F5" r:id="rId15" display="§ 27-11.1"/>
    <hyperlink ref="F6" r:id="rId16"/>
    <hyperlink ref="F7" r:id="rId17"/>
    <hyperlink ref="F9" r:id="rId18"/>
    <hyperlink ref="F8" r:id="rId19"/>
    <hyperlink ref="F14:F17" r:id="rId20" display="§ 63, et al"/>
    <hyperlink ref="F12" r:id="rId21"/>
    <hyperlink ref="F13" r:id="rId22"/>
    <hyperlink ref="F11" r:id="rId23"/>
    <hyperlink ref="F18" r:id="rId24"/>
    <hyperlink ref="F19" r:id="rId25"/>
    <hyperlink ref="E52" r:id="rId26"/>
    <hyperlink ref="E53" r:id="rId27"/>
    <hyperlink ref="E54" r:id="rId28"/>
    <hyperlink ref="E55:E57" r:id="rId29" display="§ 17.1-275.1"/>
    <hyperlink ref="E58" r:id="rId30"/>
    <hyperlink ref="E59" r:id="rId31"/>
    <hyperlink ref="E61" r:id="rId32"/>
    <hyperlink ref="E67:E86" r:id="rId33" display="§ 15.2 - 2280"/>
    <hyperlink ref="E93" r:id="rId34"/>
    <hyperlink ref="E94" r:id="rId35"/>
    <hyperlink ref="E95" r:id="rId36"/>
    <hyperlink ref="E96" r:id="rId37"/>
    <hyperlink ref="E97" r:id="rId38"/>
    <hyperlink ref="E98" r:id="rId39"/>
    <hyperlink ref="E99" r:id="rId40"/>
    <hyperlink ref="E100" r:id="rId41"/>
    <hyperlink ref="E101" r:id="rId42"/>
    <hyperlink ref="E103" r:id="rId43"/>
    <hyperlink ref="E105" r:id="rId44"/>
    <hyperlink ref="E108" r:id="rId45"/>
    <hyperlink ref="E109:E112" r:id="rId46" display="§ 15.2-928"/>
    <hyperlink ref="E113" r:id="rId47"/>
    <hyperlink ref="E114" r:id="rId48"/>
    <hyperlink ref="E115" r:id="rId49"/>
    <hyperlink ref="E116" r:id="rId50"/>
    <hyperlink ref="E120" r:id="rId51"/>
    <hyperlink ref="E121" r:id="rId52"/>
    <hyperlink ref="E124" r:id="rId53"/>
    <hyperlink ref="E127" r:id="rId54"/>
    <hyperlink ref="E133" r:id="rId55"/>
    <hyperlink ref="E135" r:id="rId56"/>
    <hyperlink ref="E139" r:id="rId57"/>
    <hyperlink ref="E142" r:id="rId58"/>
    <hyperlink ref="E143" r:id="rId59"/>
    <hyperlink ref="E144:E145" r:id="rId60" display="§ 35.1-18"/>
    <hyperlink ref="E308" r:id="rId61"/>
    <hyperlink ref="E309" r:id="rId62"/>
    <hyperlink ref="E327" r:id="rId63"/>
    <hyperlink ref="E328" r:id="rId64"/>
    <hyperlink ref="E344" r:id="rId65"/>
    <hyperlink ref="E345" r:id="rId66"/>
    <hyperlink ref="E348" r:id="rId67"/>
    <hyperlink ref="E349:E350" r:id="rId68" display="§ 18.2-271.1-B"/>
    <hyperlink ref="E361" r:id="rId69"/>
    <hyperlink ref="E363" r:id="rId70"/>
    <hyperlink ref="E364" r:id="rId71" display="http://law.lis.virginia.gov/vacode/title53.1/chapter3/section53.1-131.2/"/>
    <hyperlink ref="E365" r:id="rId72"/>
    <hyperlink ref="E366" r:id="rId73"/>
    <hyperlink ref="E367" r:id="rId74"/>
    <hyperlink ref="E368" r:id="rId75"/>
    <hyperlink ref="E370" r:id="rId76"/>
    <hyperlink ref="E371" r:id="rId77"/>
    <hyperlink ref="E372" r:id="rId78"/>
    <hyperlink ref="E373" r:id="rId79"/>
    <hyperlink ref="E374" r:id="rId80"/>
    <hyperlink ref="E375" r:id="rId81"/>
    <hyperlink ref="E377" r:id="rId82"/>
    <hyperlink ref="E49" r:id="rId83"/>
    <hyperlink ref="E89" r:id="rId84"/>
    <hyperlink ref="E63" r:id="rId85"/>
    <hyperlink ref="E64" r:id="rId86"/>
    <hyperlink ref="E256" r:id="rId87"/>
    <hyperlink ref="E228" r:id="rId88"/>
    <hyperlink ref="E60" r:id="rId89"/>
    <hyperlink ref="E106" r:id="rId90"/>
    <hyperlink ref="E107" r:id="rId91"/>
    <hyperlink ref="E122" r:id="rId92"/>
    <hyperlink ref="E351" r:id="rId93"/>
    <hyperlink ref="E352" r:id="rId94"/>
    <hyperlink ref="E353" r:id="rId95" display="http://law.lis.virginia.gov/vacode/title4.1/chapter3/section4.1-305/"/>
    <hyperlink ref="E354" r:id="rId96"/>
    <hyperlink ref="E358" r:id="rId97"/>
    <hyperlink ref="F54" r:id="rId98"/>
    <hyperlink ref="F58" r:id="rId99"/>
    <hyperlink ref="F67" r:id="rId100"/>
    <hyperlink ref="F68:F86" r:id="rId101" display="Arlington County Zoning Ordinance Sec. 15.1.5. "/>
    <hyperlink ref="F92" r:id="rId102" display="§ 22-7.J &amp; K"/>
    <hyperlink ref="F94" r:id="rId103" display="§ 25.1-5"/>
    <hyperlink ref="F95" r:id="rId104"/>
    <hyperlink ref="F100" r:id="rId105"/>
    <hyperlink ref="F101" r:id="rId106"/>
    <hyperlink ref="F103" r:id="rId107"/>
    <hyperlink ref="F104" r:id="rId108"/>
    <hyperlink ref="F105" r:id="rId109"/>
    <hyperlink ref="F106" r:id="rId110"/>
    <hyperlink ref="F107" r:id="rId111"/>
    <hyperlink ref="F108" r:id="rId112"/>
    <hyperlink ref="F109" r:id="rId113"/>
    <hyperlink ref="F113" r:id="rId114"/>
    <hyperlink ref="F115" r:id="rId115"/>
    <hyperlink ref="F118" r:id="rId116"/>
    <hyperlink ref="F120" r:id="rId117"/>
    <hyperlink ref="F121" r:id="rId118"/>
    <hyperlink ref="F122" r:id="rId119"/>
    <hyperlink ref="F124" r:id="rId120"/>
    <hyperlink ref="F135" r:id="rId121"/>
    <hyperlink ref="F139" r:id="rId122"/>
    <hyperlink ref="F142" r:id="rId123" display="http://arlingtonva.s3.amazonaws.com/wp-content/uploads/sites/22/2014/01/County-Code-24-1-Water-Recreation-Facilities.pdf"/>
    <hyperlink ref="F144" r:id="rId124"/>
    <hyperlink ref="F145" r:id="rId125" display="http://arlingtonva.s3.amazonaws.com/wp-content/uploads/sites/22/2014/01/County-Code-9-2-Food-and-Handling-Code.pdf"/>
    <hyperlink ref="F308" r:id="rId126"/>
    <hyperlink ref="F309:F342" r:id="rId127" display="§14.2-8"/>
    <hyperlink ref="F371" r:id="rId128"/>
    <hyperlink ref="F368" r:id="rId129"/>
    <hyperlink ref="F373" r:id="rId130"/>
    <hyperlink ref="F375" r:id="rId131"/>
    <hyperlink ref="F376:F377" r:id="rId132" display="§ 14.2-73"/>
    <hyperlink ref="F63" r:id="rId133"/>
    <hyperlink ref="E310" r:id="rId134"/>
    <hyperlink ref="E332" r:id="rId135"/>
    <hyperlink ref="E92" r:id="rId136"/>
    <hyperlink ref="E138" r:id="rId137"/>
    <hyperlink ref="D113" r:id="rId138"/>
    <hyperlink ref="B121" r:id="rId139" display="Courthouse security / jail maintenance reimbursement"/>
    <hyperlink ref="B129" r:id="rId140"/>
    <hyperlink ref="B80" r:id="rId141"/>
    <hyperlink ref="B101" r:id="rId142"/>
    <hyperlink ref="B58" r:id="rId143"/>
    <hyperlink ref="B104" r:id="rId144"/>
    <hyperlink ref="B92" r:id="rId145"/>
    <hyperlink ref="B103" r:id="rId146"/>
    <hyperlink ref="B105" r:id="rId147"/>
    <hyperlink ref="B127" r:id="rId148"/>
    <hyperlink ref="B271" r:id="rId149"/>
    <hyperlink ref="B270" r:id="rId150"/>
    <hyperlink ref="B268" r:id="rId151"/>
    <hyperlink ref="B260" r:id="rId152"/>
    <hyperlink ref="B258" r:id="rId153"/>
    <hyperlink ref="B263" r:id="rId154"/>
    <hyperlink ref="E231" r:id="rId155"/>
    <hyperlink ref="E230" r:id="rId156"/>
    <hyperlink ref="F230:F234" r:id="rId157" display="§ 8.1-13 "/>
    <hyperlink ref="F274" r:id="rId158"/>
    <hyperlink ref="F267" r:id="rId159"/>
    <hyperlink ref="F269" r:id="rId160"/>
    <hyperlink ref="F266" r:id="rId161"/>
    <hyperlink ref="F263" r:id="rId162"/>
    <hyperlink ref="F261" r:id="rId163" display="http://arlingtonva.s3.amazonaws.com/wp-content/uploads/sites/22/2014/01/County-Code-17-Miscellaneous-Offenses-and-Provisions.pdf"/>
    <hyperlink ref="F260" r:id="rId164"/>
    <hyperlink ref="F259" r:id="rId165"/>
    <hyperlink ref="F258" r:id="rId166"/>
    <hyperlink ref="F235" r:id="rId167"/>
    <hyperlink ref="E232:E235" r:id="rId168" display="§ 27-9"/>
    <hyperlink ref="E269" r:id="rId169"/>
    <hyperlink ref="E266" r:id="rId170"/>
    <hyperlink ref="E268" r:id="rId171"/>
    <hyperlink ref="E264:E265" r:id="rId172" display="§2.2-3700"/>
    <hyperlink ref="E262" r:id="rId173"/>
    <hyperlink ref="E261" r:id="rId174"/>
    <hyperlink ref="E260" r:id="rId175"/>
    <hyperlink ref="E258" r:id="rId176"/>
    <hyperlink ref="E245:E254" r:id="rId177" display="§ 42.1-33."/>
    <hyperlink ref="E241:E242" r:id="rId178" display="§ 66-24"/>
    <hyperlink ref="E238" r:id="rId179"/>
    <hyperlink ref="E236" r:id="rId180"/>
    <hyperlink ref="E20" r:id="rId181" display="http://law.lis.virginia.gov/vacode/title58.1/chapter29/section58.1-2900/"/>
    <hyperlink ref="E21" r:id="rId182" display="http://law.lis.virginia.gov/vacode/title58.1/chapter6.2/section58.1-651/"/>
    <hyperlink ref="B113" r:id="rId183"/>
    <hyperlink ref="B110" r:id="rId184"/>
    <hyperlink ref="B112" r:id="rId185"/>
    <hyperlink ref="B111" r:id="rId186"/>
    <hyperlink ref="B107" r:id="rId187"/>
    <hyperlink ref="B230" r:id="rId188"/>
    <hyperlink ref="B232" r:id="rId189"/>
    <hyperlink ref="B233" r:id="rId190"/>
    <hyperlink ref="B234" r:id="rId191"/>
    <hyperlink ref="B275" r:id="rId192"/>
    <hyperlink ref="B276" r:id="rId193"/>
    <hyperlink ref="B277" r:id="rId194"/>
    <hyperlink ref="B278" r:id="rId195"/>
    <hyperlink ref="B279" r:id="rId196"/>
    <hyperlink ref="B280" r:id="rId197"/>
    <hyperlink ref="B281" r:id="rId198"/>
    <hyperlink ref="B282" r:id="rId199"/>
    <hyperlink ref="B283" r:id="rId200"/>
    <hyperlink ref="B284" r:id="rId201"/>
    <hyperlink ref="B285" r:id="rId202"/>
    <hyperlink ref="B286" r:id="rId203"/>
    <hyperlink ref="B287" r:id="rId204"/>
    <hyperlink ref="B288" r:id="rId205"/>
    <hyperlink ref="B289" r:id="rId206"/>
    <hyperlink ref="B290" r:id="rId207"/>
    <hyperlink ref="B291" r:id="rId208"/>
    <hyperlink ref="B292" r:id="rId209"/>
    <hyperlink ref="B293" r:id="rId210"/>
    <hyperlink ref="B294" r:id="rId211"/>
    <hyperlink ref="B295" r:id="rId212"/>
    <hyperlink ref="B296" r:id="rId213"/>
    <hyperlink ref="B297" r:id="rId214"/>
    <hyperlink ref="B298" r:id="rId215"/>
    <hyperlink ref="B299" r:id="rId216"/>
    <hyperlink ref="B300" r:id="rId217"/>
    <hyperlink ref="B306" r:id="rId218"/>
    <hyperlink ref="B305" r:id="rId219"/>
    <hyperlink ref="B304" r:id="rId220"/>
    <hyperlink ref="B303" r:id="rId221"/>
    <hyperlink ref="B302" r:id="rId222"/>
    <hyperlink ref="B301" r:id="rId223"/>
    <hyperlink ref="B307" r:id="rId224"/>
    <hyperlink ref="B376" r:id="rId225"/>
    <hyperlink ref="F93" r:id="rId226"/>
    <hyperlink ref="F275" r:id="rId227"/>
    <hyperlink ref="F276:F307" r:id="rId228" display="§14.2-7.1"/>
    <hyperlink ref="E102" r:id="rId229"/>
    <hyperlink ref="F102" r:id="rId230"/>
    <hyperlink ref="B102" r:id="rId231"/>
    <hyperlink ref="B93" r:id="rId232"/>
    <hyperlink ref="B22" r:id="rId233"/>
    <hyperlink ref="F22" r:id="rId234"/>
    <hyperlink ref="E22" r:id="rId235"/>
    <hyperlink ref="E585" r:id="rId236"/>
    <hyperlink ref="E586:E599" r:id="rId237" display="§ 15.2-2119"/>
    <hyperlink ref="F585" r:id="rId238"/>
    <hyperlink ref="F587" r:id="rId239"/>
    <hyperlink ref="F590:F593" r:id="rId240" display="§ 26-7"/>
    <hyperlink ref="F586" r:id="rId241"/>
    <hyperlink ref="F588" r:id="rId242"/>
    <hyperlink ref="F599" r:id="rId243"/>
    <hyperlink ref="F594" r:id="rId244"/>
    <hyperlink ref="B601" r:id="rId245" display="Stormwater "/>
    <hyperlink ref="F601" r:id="rId246"/>
    <hyperlink ref="E601" r:id="rId247"/>
    <hyperlink ref="B585" r:id="rId248"/>
    <hyperlink ref="B586:B588" r:id="rId249" display="Water Service Connection Fee"/>
    <hyperlink ref="B593" r:id="rId250"/>
    <hyperlink ref="F20" r:id="rId251"/>
    <hyperlink ref="E263" r:id="rId252"/>
    <hyperlink ref="B109" r:id="rId253"/>
    <hyperlink ref="B236" r:id="rId254" display="Assembly Permits"/>
    <hyperlink ref="E376" r:id="rId255" display="§ 46.2-754"/>
    <hyperlink ref="B272" r:id="rId256"/>
    <hyperlink ref="B235" r:id="rId257"/>
    <hyperlink ref="B231" r:id="rId258"/>
    <hyperlink ref="F236" r:id="rId259"/>
    <hyperlink ref="B273" r:id="rId260"/>
    <hyperlink ref="E273" r:id="rId261"/>
    <hyperlink ref="F273" r:id="rId262"/>
    <hyperlink ref="B583" r:id="rId263"/>
    <hyperlink ref="F583" r:id="rId264" display="Arlington County Zoning Ordinance Sec. 15.1.5. "/>
    <hyperlink ref="E583" r:id="rId265"/>
  </hyperlinks>
  <printOptions headings="1"/>
  <pageMargins left="0.25" right="0.25" top="0.75" bottom="0.75" header="0.3" footer="0.3"/>
  <pageSetup paperSize="5" scale="55" fitToHeight="100" orientation="landscape" r:id="rId266"/>
  <rowBreaks count="2" manualBreakCount="2">
    <brk id="22" max="16383" man="1"/>
    <brk id="3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Hughes</dc:creator>
  <cp:lastModifiedBy>Emily Hughes</cp:lastModifiedBy>
  <cp:lastPrinted>2017-02-17T22:28:01Z</cp:lastPrinted>
  <dcterms:created xsi:type="dcterms:W3CDTF">2015-04-29T15:28:31Z</dcterms:created>
  <dcterms:modified xsi:type="dcterms:W3CDTF">2017-08-11T19:58:41Z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